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1"/>
  </bookViews>
  <sheets>
    <sheet name="3" sheetId="1" r:id="rId1"/>
    <sheet name="4" sheetId="2" r:id="rId2"/>
    <sheet name="5" sheetId="3" r:id="rId3"/>
  </sheets>
  <definedNames/>
  <calcPr fullCalcOnLoad="1"/>
</workbook>
</file>

<file path=xl/sharedStrings.xml><?xml version="1.0" encoding="utf-8"?>
<sst xmlns="http://schemas.openxmlformats.org/spreadsheetml/2006/main" count="124" uniqueCount="75">
  <si>
    <t xml:space="preserve">Dotacje celowe </t>
  </si>
  <si>
    <t>w złotych</t>
  </si>
  <si>
    <t>Lp.</t>
  </si>
  <si>
    <t>Dział</t>
  </si>
  <si>
    <t>Rozdział</t>
  </si>
  <si>
    <t>Nazwa zadania</t>
  </si>
  <si>
    <t>Jednostka otrzymująca dotację</t>
  </si>
  <si>
    <t>Kwota dotacji</t>
  </si>
  <si>
    <t>Zakup koparko-spycharki</t>
  </si>
  <si>
    <t>Zakład Gospodarki Komunalnej</t>
  </si>
  <si>
    <t xml:space="preserve">Zakup sprzętu komputerowego wraz z oprogramowaniem </t>
  </si>
  <si>
    <t>15.000,00</t>
  </si>
  <si>
    <t>Remont ośrodków zdrowia w Gnojnie,Balicach i Raczycach</t>
  </si>
  <si>
    <t>Samodzielny Publiczny Zakład Opieki Zdrowotnej w Gnojnie</t>
  </si>
  <si>
    <t>Remont więźby dachowej , uzupełnienie tynków , wykonanie obwódki wokół kościoła w Gnojnie.</t>
  </si>
  <si>
    <t xml:space="preserve">Parafia Rzymskokatolicka pw.Jana Chrzciciela w Gnojnie </t>
  </si>
  <si>
    <t xml:space="preserve">Remont instalacji elektrycznej w kościele w Balicach </t>
  </si>
  <si>
    <t xml:space="preserve">Parafia Rzymskokatolicka pw.Św. Stanisława w Balicach  </t>
  </si>
  <si>
    <t xml:space="preserve">               Ogółem</t>
  </si>
  <si>
    <t>Zadania inwestycyjne roczne w 2008 r.</t>
  </si>
  <si>
    <t>Rozdz.</t>
  </si>
  <si>
    <t>Nazwa zadania inwestycyjnego</t>
  </si>
  <si>
    <t>Planowane wydatki</t>
  </si>
  <si>
    <t>Jednostka org. realizująca zadanie lub koordynująca program</t>
  </si>
  <si>
    <t>rok budżetowy 2008 (7+8+9+10)</t>
  </si>
  <si>
    <t>w tym źródła finansowania</t>
  </si>
  <si>
    <t>dochody własne jst</t>
  </si>
  <si>
    <t>kredyty
i pożyczki</t>
  </si>
  <si>
    <t>dotacje i środki pochodzące
z innych  źr.*</t>
  </si>
  <si>
    <t>środki wymienione
w art. 5 ust. 1 pkt 2 i 3 u.f.p.</t>
  </si>
  <si>
    <t>1.</t>
  </si>
  <si>
    <t>010</t>
  </si>
  <si>
    <t>01010</t>
  </si>
  <si>
    <t>Rozbudowa wodociągu gminnego etap II zadanie 2."Budowa sieci wodociągowej wraz z przyłączami w miejscowościach: Płosnia i Pożogi"</t>
  </si>
  <si>
    <t>C</t>
  </si>
  <si>
    <t>Urząd Gminy Gnojno</t>
  </si>
  <si>
    <t>700</t>
  </si>
  <si>
    <t>70005</t>
  </si>
  <si>
    <t>Uzbrojenie terenu działek budowlanych w miejscowości Gnojno</t>
  </si>
  <si>
    <t>750</t>
  </si>
  <si>
    <t>75023</t>
  </si>
  <si>
    <t>Informatyzacja Urzędu Gminy w Gnojnie</t>
  </si>
  <si>
    <t>801</t>
  </si>
  <si>
    <t>80110</t>
  </si>
  <si>
    <t>Zagospodarowanie terenu wokół sali gimnastycznej w Gnjnie (ogrodzenie, wykonanie parkingu oraz nasadzenia zieleni )</t>
  </si>
  <si>
    <t>Zakup i montaż platformy dla niepełnosprawnych w sali gimnastycznej Gimnazjum w Gnojnie</t>
  </si>
  <si>
    <t>900</t>
  </si>
  <si>
    <t>90015</t>
  </si>
  <si>
    <t>Rozbudowa oświetlenia ulicznego na terenie gminy Gnojno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</si>
  <si>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</si>
  <si>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</si>
  <si>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</si>
  <si>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</si>
  <si>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</si>
  <si>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</si>
  <si>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</si>
  <si>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Limity wydatków na wieloletnie programy inwestycyjne w latach 2008 - 2010</t>
  </si>
  <si>
    <t>Nazwa zadania inwestycyjnego
i okres realizacji
(w latach)</t>
  </si>
  <si>
    <t>Łączne nakłady finansowe</t>
  </si>
  <si>
    <t>wydatki poniesione do 31.12.2007 r.</t>
  </si>
  <si>
    <t>rok budżetowy 2008 (8+9+10+11)</t>
  </si>
  <si>
    <t>2009 r.</t>
  </si>
  <si>
    <t>2010 r.</t>
  </si>
  <si>
    <t>wydatki do poniesienia po 2010 roku</t>
  </si>
  <si>
    <t>dotacje i środki pochodzące z innych  źr.*</t>
  </si>
  <si>
    <t>Rozbudowa wodociągu gminnego etap I Budowa sieci wodociągowej w  miejscowościach : Zofiówka, Wola Zofiowska , Jarząbki i Grabki Małe -zadanie 3 "Budowa sieci wodociągowej wraz z przyłączami w miejcowościach Wola Zofiowska ,Jarząbki 2005-2008</t>
  </si>
  <si>
    <t>2.</t>
  </si>
  <si>
    <t>Projekt i budowa sieci kanalizacyjnej na terenie gminy Gnojno 2007-2015</t>
  </si>
  <si>
    <t>"Rozbudowa wodociągu gminnego etap III "Budowa sieci wodociągowej wraz z przyłączami w miejcowościach Wólka Bosowska i Ruda "2006-2008</t>
  </si>
  <si>
    <t>"Budowa sieci wodociągowej wraz z przyłączami w miejscowości Pożdzeń"2007-2008</t>
  </si>
  <si>
    <t>Sieć wodociągowa w miejscowościach Pożogi i Płośnia -Zadanie 1-Ujęcie wody i modernizacja sieci wodociągowejw miejscowości Gorzakiew (różnica wynikająca ze stawki VAT)2007-2008</t>
  </si>
  <si>
    <t>80101</t>
  </si>
  <si>
    <t>Przebudowa boisk do gry w piłkę ręczną , koszykówki i siatkówki przy Szkole Podstawowej w Raczycach na boiska wielofunkcyjne2007-2008</t>
  </si>
  <si>
    <t>A</t>
  </si>
  <si>
    <t>Budowa boiska przy Szkole Podstawowej w Gnojnie 2008-2009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</si>
</sst>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@"/>
  </numFmts>
  <fonts count="26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56">
    <xf numFmtId="164" fontId="0" fillId="0" borderId="0" xfId="0" applyAlignment="1">
      <alignment/>
    </xf>
    <xf numFmtId="164" fontId="19" fillId="0" borderId="0" xfId="0" applyFont="1" applyAlignment="1">
      <alignment/>
    </xf>
    <xf numFmtId="164" fontId="20" fillId="0" borderId="0" xfId="0" applyFont="1" applyBorder="1" applyAlignment="1">
      <alignment horizontal="center" vertical="center" wrapText="1"/>
    </xf>
    <xf numFmtId="164" fontId="20" fillId="0" borderId="0" xfId="0" applyFont="1" applyAlignment="1">
      <alignment horizontal="center" vertical="center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 horizontal="right" vertical="center"/>
    </xf>
    <xf numFmtId="164" fontId="20" fillId="20" borderId="10" xfId="0" applyFont="1" applyFill="1" applyBorder="1" applyAlignment="1">
      <alignment horizontal="center" vertical="center"/>
    </xf>
    <xf numFmtId="164" fontId="19" fillId="0" borderId="10" xfId="0" applyFont="1" applyBorder="1" applyAlignment="1">
      <alignment horizontal="center" vertical="center"/>
    </xf>
    <xf numFmtId="164" fontId="19" fillId="0" borderId="11" xfId="0" applyFont="1" applyBorder="1" applyAlignment="1">
      <alignment vertical="top" wrapText="1"/>
    </xf>
    <xf numFmtId="164" fontId="19" fillId="0" borderId="12" xfId="0" applyFont="1" applyBorder="1" applyAlignment="1">
      <alignment vertical="top" wrapText="1"/>
    </xf>
    <xf numFmtId="165" fontId="19" fillId="0" borderId="12" xfId="0" applyNumberFormat="1" applyFont="1" applyBorder="1" applyAlignment="1">
      <alignment horizontal="center" vertical="center" wrapText="1"/>
    </xf>
    <xf numFmtId="164" fontId="19" fillId="0" borderId="13" xfId="0" applyFont="1" applyBorder="1" applyAlignment="1">
      <alignment vertical="top" wrapText="1"/>
    </xf>
    <xf numFmtId="164" fontId="19" fillId="0" borderId="14" xfId="0" applyFont="1" applyBorder="1" applyAlignment="1">
      <alignment vertical="top" wrapText="1"/>
    </xf>
    <xf numFmtId="164" fontId="19" fillId="0" borderId="15" xfId="0" applyFont="1" applyBorder="1" applyAlignment="1">
      <alignment vertical="top" wrapText="1"/>
    </xf>
    <xf numFmtId="164" fontId="19" fillId="0" borderId="16" xfId="0" applyFont="1" applyBorder="1" applyAlignment="1">
      <alignment vertical="top" wrapText="1"/>
    </xf>
    <xf numFmtId="165" fontId="19" fillId="0" borderId="13" xfId="0" applyNumberFormat="1" applyFont="1" applyBorder="1" applyAlignment="1">
      <alignment horizontal="center" vertical="center" wrapText="1"/>
    </xf>
    <xf numFmtId="164" fontId="19" fillId="0" borderId="17" xfId="0" applyFont="1" applyBorder="1" applyAlignment="1">
      <alignment vertical="top" wrapText="1"/>
    </xf>
    <xf numFmtId="165" fontId="19" fillId="0" borderId="17" xfId="0" applyNumberFormat="1" applyFont="1" applyBorder="1" applyAlignment="1">
      <alignment horizontal="center" vertical="center" wrapText="1"/>
    </xf>
    <xf numFmtId="165" fontId="19" fillId="0" borderId="16" xfId="0" applyNumberFormat="1" applyFont="1" applyBorder="1" applyAlignment="1">
      <alignment horizontal="center" vertical="center" wrapText="1"/>
    </xf>
    <xf numFmtId="164" fontId="20" fillId="0" borderId="16" xfId="0" applyFont="1" applyBorder="1" applyAlignment="1">
      <alignment vertical="top" wrapText="1"/>
    </xf>
    <xf numFmtId="165" fontId="20" fillId="0" borderId="16" xfId="0" applyNumberFormat="1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21" fillId="0" borderId="0" xfId="0" applyFont="1" applyBorder="1" applyAlignment="1">
      <alignment horizontal="center" vertical="center" wrapText="1"/>
    </xf>
    <xf numFmtId="164" fontId="21" fillId="0" borderId="0" xfId="0" applyFont="1" applyAlignment="1">
      <alignment horizontal="center" vertical="center" wrapText="1"/>
    </xf>
    <xf numFmtId="164" fontId="22" fillId="0" borderId="0" xfId="0" applyFont="1" applyAlignment="1">
      <alignment horizontal="right" vertical="center"/>
    </xf>
    <xf numFmtId="164" fontId="23" fillId="20" borderId="10" xfId="0" applyFont="1" applyFill="1" applyBorder="1" applyAlignment="1">
      <alignment horizontal="center" vertical="center"/>
    </xf>
    <xf numFmtId="164" fontId="23" fillId="20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24" fillId="0" borderId="10" xfId="0" applyFont="1" applyBorder="1" applyAlignment="1">
      <alignment horizontal="center" vertical="center"/>
    </xf>
    <xf numFmtId="164" fontId="24" fillId="0" borderId="18" xfId="0" applyFont="1" applyBorder="1" applyAlignment="1">
      <alignment horizontal="center" vertical="center"/>
    </xf>
    <xf numFmtId="164" fontId="0" fillId="0" borderId="10" xfId="0" applyFont="1" applyBorder="1" applyAlignment="1">
      <alignment horizontal="center" vertical="center"/>
    </xf>
    <xf numFmtId="166" fontId="0" fillId="0" borderId="10" xfId="0" applyNumberFormat="1" applyFont="1" applyBorder="1" applyAlignment="1">
      <alignment vertical="center"/>
    </xf>
    <xf numFmtId="164" fontId="0" fillId="0" borderId="10" xfId="0" applyFont="1" applyBorder="1" applyAlignment="1">
      <alignment vertical="center" wrapText="1"/>
    </xf>
    <xf numFmtId="165" fontId="0" fillId="0" borderId="10" xfId="0" applyNumberFormat="1" applyBorder="1" applyAlignment="1">
      <alignment vertical="center"/>
    </xf>
    <xf numFmtId="164" fontId="0" fillId="0" borderId="10" xfId="0" applyBorder="1" applyAlignment="1">
      <alignment vertical="center"/>
    </xf>
    <xf numFmtId="164" fontId="0" fillId="0" borderId="10" xfId="0" applyFont="1" applyBorder="1" applyAlignment="1">
      <alignment vertical="center"/>
    </xf>
    <xf numFmtId="165" fontId="0" fillId="0" borderId="10" xfId="0" applyNumberFormat="1" applyBorder="1" applyAlignment="1">
      <alignment vertical="center" wrapText="1"/>
    </xf>
    <xf numFmtId="164" fontId="0" fillId="0" borderId="19" xfId="0" applyBorder="1" applyAlignment="1">
      <alignment vertical="center"/>
    </xf>
    <xf numFmtId="164" fontId="0" fillId="0" borderId="20" xfId="0" applyBorder="1" applyAlignment="1">
      <alignment vertical="center"/>
    </xf>
    <xf numFmtId="164" fontId="0" fillId="0" borderId="10" xfId="0" applyFont="1" applyBorder="1" applyAlignment="1">
      <alignment horizontal="left" vertical="center"/>
    </xf>
    <xf numFmtId="165" fontId="0" fillId="0" borderId="10" xfId="0" applyNumberFormat="1" applyFont="1" applyBorder="1" applyAlignment="1">
      <alignment vertical="center"/>
    </xf>
    <xf numFmtId="165" fontId="0" fillId="0" borderId="21" xfId="0" applyNumberFormat="1" applyFont="1" applyBorder="1" applyAlignment="1">
      <alignment vertical="center"/>
    </xf>
    <xf numFmtId="164" fontId="0" fillId="0" borderId="19" xfId="0" applyFont="1" applyBorder="1" applyAlignment="1">
      <alignment vertical="center"/>
    </xf>
    <xf numFmtId="164" fontId="23" fillId="0" borderId="10" xfId="0" applyFont="1" applyBorder="1" applyAlignment="1">
      <alignment horizontal="center" vertical="center"/>
    </xf>
    <xf numFmtId="164" fontId="25" fillId="20" borderId="10" xfId="0" applyFont="1" applyFill="1" applyBorder="1" applyAlignment="1">
      <alignment horizontal="center" vertical="center"/>
    </xf>
    <xf numFmtId="164" fontId="25" fillId="20" borderId="10" xfId="0" applyFont="1" applyFill="1" applyBorder="1" applyAlignment="1">
      <alignment horizontal="center" vertical="center" wrapText="1"/>
    </xf>
    <xf numFmtId="164" fontId="25" fillId="20" borderId="18" xfId="0" applyFont="1" applyFill="1" applyBorder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center" wrapText="1"/>
    </xf>
    <xf numFmtId="164" fontId="0" fillId="0" borderId="22" xfId="0" applyBorder="1" applyAlignment="1">
      <alignment horizontal="center" vertical="center"/>
    </xf>
    <xf numFmtId="166" fontId="0" fillId="0" borderId="22" xfId="0" applyNumberFormat="1" applyFont="1" applyBorder="1" applyAlignment="1">
      <alignment horizontal="center" vertical="center"/>
    </xf>
    <xf numFmtId="166" fontId="0" fillId="0" borderId="22" xfId="0" applyNumberFormat="1" applyFont="1" applyBorder="1" applyAlignment="1">
      <alignment vertical="center"/>
    </xf>
    <xf numFmtId="164" fontId="0" fillId="0" borderId="22" xfId="0" applyFont="1" applyBorder="1" applyAlignment="1">
      <alignment vertical="center" wrapText="1"/>
    </xf>
    <xf numFmtId="164" fontId="23" fillId="0" borderId="23" xfId="0" applyFont="1" applyBorder="1" applyAlignment="1">
      <alignment horizontal="left" vertical="center"/>
    </xf>
    <xf numFmtId="165" fontId="23" fillId="0" borderId="10" xfId="0" applyNumberFormat="1" applyFont="1" applyBorder="1" applyAlignment="1">
      <alignment vertical="center"/>
    </xf>
    <xf numFmtId="164" fontId="23" fillId="0" borderId="10" xfId="0" applyFont="1" applyBorder="1" applyAlignment="1">
      <alignment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D12" sqref="D12"/>
    </sheetView>
  </sheetViews>
  <sheetFormatPr defaultColWidth="9.00390625" defaultRowHeight="12.75"/>
  <cols>
    <col min="1" max="3" width="9.125" style="1" customWidth="1"/>
    <col min="4" max="4" width="22.125" style="1" customWidth="1"/>
    <col min="5" max="5" width="36.25390625" style="1" customWidth="1"/>
    <col min="6" max="6" width="25.375" style="1" customWidth="1"/>
    <col min="7" max="16384" width="9.125" style="1" customWidth="1"/>
  </cols>
  <sheetData>
    <row r="1" spans="1:5" ht="13.5" customHeight="1">
      <c r="A1" s="2" t="s">
        <v>0</v>
      </c>
      <c r="B1" s="2"/>
      <c r="C1" s="2"/>
      <c r="D1" s="2"/>
      <c r="E1" s="2"/>
    </row>
    <row r="2" spans="4:5" ht="13.5">
      <c r="D2" s="3"/>
      <c r="E2" s="3"/>
    </row>
    <row r="3" spans="4:5" ht="13.5">
      <c r="D3" s="4"/>
      <c r="E3" s="5" t="s">
        <v>1</v>
      </c>
    </row>
    <row r="4" spans="1:6" ht="13.5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</row>
    <row r="5" spans="1:6" ht="13.5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</row>
    <row r="6" spans="1:6" ht="13.5">
      <c r="A6" s="8">
        <v>2</v>
      </c>
      <c r="B6" s="9">
        <v>400</v>
      </c>
      <c r="C6" s="9">
        <v>40002</v>
      </c>
      <c r="D6" s="9" t="s">
        <v>8</v>
      </c>
      <c r="E6" s="9" t="s">
        <v>9</v>
      </c>
      <c r="F6" s="10">
        <v>275000</v>
      </c>
    </row>
    <row r="7" spans="1:6" ht="39">
      <c r="A7" s="11">
        <v>3</v>
      </c>
      <c r="B7" s="12">
        <v>400</v>
      </c>
      <c r="C7" s="12">
        <v>40002</v>
      </c>
      <c r="D7" s="13" t="s">
        <v>10</v>
      </c>
      <c r="E7" s="14" t="s">
        <v>9</v>
      </c>
      <c r="F7" s="15" t="s">
        <v>11</v>
      </c>
    </row>
    <row r="8" spans="1:6" ht="13.5" customHeight="1">
      <c r="A8" s="16">
        <v>4</v>
      </c>
      <c r="B8" s="16">
        <v>851</v>
      </c>
      <c r="C8" s="16">
        <v>85121</v>
      </c>
      <c r="D8" s="11" t="s">
        <v>12</v>
      </c>
      <c r="E8" s="11" t="s">
        <v>13</v>
      </c>
      <c r="F8" s="17">
        <v>150000</v>
      </c>
    </row>
    <row r="9" spans="1:6" ht="13.5">
      <c r="A9" s="16"/>
      <c r="B9" s="16"/>
      <c r="C9" s="16"/>
      <c r="D9" s="16"/>
      <c r="E9" s="16"/>
      <c r="F9" s="17"/>
    </row>
    <row r="10" spans="1:6" ht="36" customHeight="1">
      <c r="A10" s="16"/>
      <c r="B10" s="16"/>
      <c r="C10" s="16"/>
      <c r="D10" s="16"/>
      <c r="E10" s="16"/>
      <c r="F10" s="17"/>
    </row>
    <row r="11" spans="1:6" ht="79.5" customHeight="1">
      <c r="A11" s="16">
        <v>5</v>
      </c>
      <c r="B11" s="16">
        <v>921</v>
      </c>
      <c r="C11" s="16">
        <v>92120</v>
      </c>
      <c r="D11" s="14" t="s">
        <v>14</v>
      </c>
      <c r="E11" s="16" t="s">
        <v>15</v>
      </c>
      <c r="F11" s="18">
        <v>30000</v>
      </c>
    </row>
    <row r="12" spans="1:6" ht="51.75" customHeight="1">
      <c r="A12" s="16">
        <v>6</v>
      </c>
      <c r="B12" s="16">
        <v>921</v>
      </c>
      <c r="C12" s="16">
        <v>92120</v>
      </c>
      <c r="D12" s="14" t="s">
        <v>16</v>
      </c>
      <c r="E12" s="16" t="s">
        <v>17</v>
      </c>
      <c r="F12" s="18">
        <v>6000</v>
      </c>
    </row>
    <row r="13" spans="1:6" ht="13.5">
      <c r="A13" s="16"/>
      <c r="B13" s="16"/>
      <c r="C13" s="16"/>
      <c r="D13" s="19" t="s">
        <v>18</v>
      </c>
      <c r="E13" s="16"/>
      <c r="F13" s="20">
        <v>476000</v>
      </c>
    </row>
  </sheetData>
  <mergeCells count="7">
    <mergeCell ref="A1:E1"/>
    <mergeCell ref="A8:A10"/>
    <mergeCell ref="B8:B10"/>
    <mergeCell ref="C8:C10"/>
    <mergeCell ref="D8:D10"/>
    <mergeCell ref="E8:E10"/>
    <mergeCell ref="F8:F10"/>
  </mergeCells>
  <printOptions/>
  <pageMargins left="0.7479166666666667" right="0.7479166666666667" top="0.9840277777777777" bottom="0.9840277777777778" header="0.5" footer="0.5118055555555556"/>
  <pageSetup horizontalDpi="300" verticalDpi="300" orientation="portrait" paperSize="9" scale="78"/>
  <headerFooter alignWithMargins="0">
    <oddHeader>&amp;RZałącznik nr 3 do uchwały Rady Gminy w Gnojnie Nr XXII/101/08 z dnia 25.08.2008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zoomScale="75" zoomScaleNormal="75" zoomScaleSheetLayoutView="100" workbookViewId="0" topLeftCell="A7">
      <selection activeCell="F14" sqref="F14"/>
    </sheetView>
  </sheetViews>
  <sheetFormatPr defaultColWidth="9.00390625" defaultRowHeight="12.75"/>
  <cols>
    <col min="1" max="1" width="5.625" style="21" customWidth="1"/>
    <col min="2" max="2" width="6.875" style="21" customWidth="1"/>
    <col min="3" max="3" width="7.75390625" style="21" customWidth="1"/>
    <col min="4" max="4" width="20.75390625" style="21" customWidth="1"/>
    <col min="5" max="5" width="15.375" style="21" customWidth="1"/>
    <col min="6" max="6" width="12.875" style="21" customWidth="1"/>
    <col min="7" max="7" width="14.00390625" style="21" customWidth="1"/>
    <col min="8" max="8" width="3.25390625" style="21" customWidth="1"/>
    <col min="9" max="9" width="13.125" style="21" customWidth="1"/>
    <col min="10" max="10" width="4.375" style="21" customWidth="1"/>
    <col min="11" max="11" width="17.375" style="21" customWidth="1"/>
    <col min="12" max="12" width="16.75390625" style="21" customWidth="1"/>
    <col min="13" max="16384" width="9.125" style="21" customWidth="1"/>
  </cols>
  <sheetData>
    <row r="1" spans="1:12" ht="17.25" customHeight="1">
      <c r="A1" s="22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 ht="10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4" t="s">
        <v>1</v>
      </c>
    </row>
    <row r="3" spans="1:12" s="27" customFormat="1" ht="19.5" customHeight="1">
      <c r="A3" s="25" t="s">
        <v>2</v>
      </c>
      <c r="B3" s="25" t="s">
        <v>3</v>
      </c>
      <c r="C3" s="25" t="s">
        <v>20</v>
      </c>
      <c r="D3" s="26" t="s">
        <v>21</v>
      </c>
      <c r="E3" s="26" t="s">
        <v>22</v>
      </c>
      <c r="F3" s="26"/>
      <c r="G3" s="26"/>
      <c r="H3" s="26"/>
      <c r="I3" s="26"/>
      <c r="J3" s="26"/>
      <c r="K3" s="26"/>
      <c r="L3" s="26" t="s">
        <v>23</v>
      </c>
    </row>
    <row r="4" spans="1:12" s="27" customFormat="1" ht="19.5" customHeight="1">
      <c r="A4" s="25"/>
      <c r="B4" s="25"/>
      <c r="C4" s="25"/>
      <c r="D4" s="26"/>
      <c r="E4" s="26" t="s">
        <v>24</v>
      </c>
      <c r="F4" s="26" t="s">
        <v>25</v>
      </c>
      <c r="G4" s="26"/>
      <c r="H4" s="26"/>
      <c r="I4" s="26"/>
      <c r="J4" s="26"/>
      <c r="K4" s="26"/>
      <c r="L4" s="26"/>
    </row>
    <row r="5" spans="1:12" s="27" customFormat="1" ht="29.25" customHeight="1">
      <c r="A5" s="25"/>
      <c r="B5" s="25"/>
      <c r="C5" s="25"/>
      <c r="D5" s="26"/>
      <c r="E5" s="26"/>
      <c r="F5" s="26" t="s">
        <v>26</v>
      </c>
      <c r="G5" s="26" t="s">
        <v>27</v>
      </c>
      <c r="H5" s="26" t="s">
        <v>28</v>
      </c>
      <c r="I5" s="26"/>
      <c r="J5" s="26" t="s">
        <v>29</v>
      </c>
      <c r="K5" s="26"/>
      <c r="L5" s="26"/>
    </row>
    <row r="6" spans="1:12" s="27" customFormat="1" ht="19.5" customHeight="1">
      <c r="A6" s="25"/>
      <c r="B6" s="25"/>
      <c r="C6" s="25"/>
      <c r="D6" s="26"/>
      <c r="E6" s="26"/>
      <c r="F6" s="26"/>
      <c r="G6" s="26"/>
      <c r="H6" s="26"/>
      <c r="I6" s="26"/>
      <c r="J6" s="26"/>
      <c r="K6" s="26"/>
      <c r="L6" s="26"/>
    </row>
    <row r="7" spans="1:12" s="27" customFormat="1" ht="19.5" customHeight="1">
      <c r="A7" s="25"/>
      <c r="B7" s="25"/>
      <c r="C7" s="25"/>
      <c r="D7" s="26"/>
      <c r="E7" s="26"/>
      <c r="F7" s="26"/>
      <c r="G7" s="26"/>
      <c r="H7" s="26"/>
      <c r="I7" s="26"/>
      <c r="J7" s="26"/>
      <c r="K7" s="26"/>
      <c r="L7" s="26"/>
    </row>
    <row r="8" spans="1:12" ht="15.75" customHeight="1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/>
      <c r="J8" s="29">
        <v>9</v>
      </c>
      <c r="K8" s="28">
        <v>10</v>
      </c>
      <c r="L8" s="28">
        <v>11</v>
      </c>
    </row>
    <row r="9" spans="1:12" ht="126" customHeight="1">
      <c r="A9" s="30" t="s">
        <v>30</v>
      </c>
      <c r="B9" s="31" t="s">
        <v>31</v>
      </c>
      <c r="C9" s="31" t="s">
        <v>32</v>
      </c>
      <c r="D9" s="32" t="s">
        <v>33</v>
      </c>
      <c r="E9" s="33">
        <v>430000</v>
      </c>
      <c r="F9" s="33">
        <v>64500</v>
      </c>
      <c r="H9" s="34"/>
      <c r="I9" s="34"/>
      <c r="J9" s="35" t="s">
        <v>34</v>
      </c>
      <c r="K9" s="36">
        <v>365500</v>
      </c>
      <c r="L9" s="32" t="s">
        <v>35</v>
      </c>
    </row>
    <row r="10" spans="1:12" ht="71.25" customHeight="1">
      <c r="A10" s="30">
        <v>2</v>
      </c>
      <c r="B10" s="31" t="s">
        <v>36</v>
      </c>
      <c r="C10" s="31" t="s">
        <v>37</v>
      </c>
      <c r="D10" s="32" t="s">
        <v>38</v>
      </c>
      <c r="E10" s="33">
        <v>9000</v>
      </c>
      <c r="F10" s="33">
        <v>9000</v>
      </c>
      <c r="G10" s="33"/>
      <c r="H10" s="34"/>
      <c r="I10" s="34"/>
      <c r="J10" s="35"/>
      <c r="K10" s="36"/>
      <c r="L10" s="32" t="s">
        <v>35</v>
      </c>
    </row>
    <row r="11" spans="1:12" ht="47.25" customHeight="1">
      <c r="A11" s="30">
        <v>3</v>
      </c>
      <c r="B11" s="31" t="s">
        <v>39</v>
      </c>
      <c r="C11" s="31" t="s">
        <v>40</v>
      </c>
      <c r="D11" s="32" t="s">
        <v>41</v>
      </c>
      <c r="E11" s="33">
        <v>401875</v>
      </c>
      <c r="F11" s="33">
        <v>60281</v>
      </c>
      <c r="H11" s="33"/>
      <c r="I11" s="33"/>
      <c r="J11" s="35" t="s">
        <v>34</v>
      </c>
      <c r="K11" s="36">
        <v>341594</v>
      </c>
      <c r="L11" s="32" t="s">
        <v>35</v>
      </c>
    </row>
    <row r="12" spans="1:12" ht="102" customHeight="1">
      <c r="A12" s="30">
        <v>4</v>
      </c>
      <c r="B12" s="31" t="s">
        <v>42</v>
      </c>
      <c r="C12" s="31" t="s">
        <v>43</v>
      </c>
      <c r="D12" s="32" t="s">
        <v>44</v>
      </c>
      <c r="E12" s="33">
        <v>178850</v>
      </c>
      <c r="F12" s="33">
        <v>178850</v>
      </c>
      <c r="G12" s="33"/>
      <c r="H12" s="34"/>
      <c r="I12" s="34"/>
      <c r="J12" s="35"/>
      <c r="K12" s="36"/>
      <c r="L12" s="32" t="s">
        <v>35</v>
      </c>
    </row>
    <row r="13" spans="1:12" ht="92.25" customHeight="1">
      <c r="A13" s="30">
        <v>5</v>
      </c>
      <c r="B13" s="31" t="s">
        <v>42</v>
      </c>
      <c r="C13" s="31" t="s">
        <v>43</v>
      </c>
      <c r="D13" s="32" t="s">
        <v>45</v>
      </c>
      <c r="E13" s="33">
        <v>61000</v>
      </c>
      <c r="F13" s="33">
        <v>61000</v>
      </c>
      <c r="G13" s="33"/>
      <c r="H13" s="34"/>
      <c r="I13" s="34"/>
      <c r="J13" s="37"/>
      <c r="K13" s="32"/>
      <c r="L13" s="32" t="s">
        <v>35</v>
      </c>
    </row>
    <row r="14" spans="1:12" ht="72" customHeight="1">
      <c r="A14" s="30">
        <v>6</v>
      </c>
      <c r="B14" s="31" t="s">
        <v>46</v>
      </c>
      <c r="C14" s="31" t="s">
        <v>47</v>
      </c>
      <c r="D14" s="32" t="s">
        <v>48</v>
      </c>
      <c r="E14" s="33">
        <v>15000</v>
      </c>
      <c r="F14" s="33">
        <v>15000</v>
      </c>
      <c r="G14" s="33"/>
      <c r="H14" s="38"/>
      <c r="I14" s="37"/>
      <c r="J14" s="37"/>
      <c r="K14" s="32"/>
      <c r="L14" s="32"/>
    </row>
    <row r="15" spans="1:12" ht="22.5" customHeight="1">
      <c r="A15" s="39" t="s">
        <v>49</v>
      </c>
      <c r="B15" s="39"/>
      <c r="C15" s="39"/>
      <c r="D15" s="39"/>
      <c r="E15" s="40">
        <f>SUM(E9,E10,E11,E12,E13,E14)</f>
        <v>1095725</v>
      </c>
      <c r="F15" s="40">
        <f>SUM(F9,F10,F11,F12,F13,F14)</f>
        <v>388631</v>
      </c>
      <c r="G15" s="40">
        <f>SUM(G9:G12)</f>
        <v>0</v>
      </c>
      <c r="H15" s="41"/>
      <c r="I15" s="41"/>
      <c r="J15" s="42"/>
      <c r="K15" s="40">
        <f>SUM(K9:K12)</f>
        <v>707094</v>
      </c>
      <c r="L15" s="43" t="s">
        <v>50</v>
      </c>
    </row>
    <row r="17" ht="12.75">
      <c r="A17" s="21" t="s">
        <v>51</v>
      </c>
    </row>
    <row r="18" ht="12.75">
      <c r="A18" s="21" t="s">
        <v>52</v>
      </c>
    </row>
    <row r="19" ht="12.75">
      <c r="A19" s="21" t="s">
        <v>53</v>
      </c>
    </row>
    <row r="20" ht="12.75">
      <c r="A20" s="21" t="s">
        <v>54</v>
      </c>
    </row>
    <row r="21" ht="12.75">
      <c r="A21" s="21" t="s">
        <v>55</v>
      </c>
    </row>
  </sheetData>
  <mergeCells count="21">
    <mergeCell ref="A1:L1"/>
    <mergeCell ref="A3:A7"/>
    <mergeCell ref="B3:B7"/>
    <mergeCell ref="C3:C7"/>
    <mergeCell ref="D3:D7"/>
    <mergeCell ref="E3:K3"/>
    <mergeCell ref="L3:L7"/>
    <mergeCell ref="E4:E7"/>
    <mergeCell ref="F4:K4"/>
    <mergeCell ref="F5:F7"/>
    <mergeCell ref="G5:G7"/>
    <mergeCell ref="H5:I7"/>
    <mergeCell ref="J5:K7"/>
    <mergeCell ref="H8:I8"/>
    <mergeCell ref="H9:I9"/>
    <mergeCell ref="H10:I10"/>
    <mergeCell ref="H11:I11"/>
    <mergeCell ref="H12:I12"/>
    <mergeCell ref="H13:I13"/>
    <mergeCell ref="A15:D15"/>
    <mergeCell ref="H15:I15"/>
  </mergeCells>
  <printOptions horizontalCentered="1"/>
  <pageMargins left="0.5118055555555556" right="0.39375" top="1.3777777777777778" bottom="0.7875" header="0.5118055555555556" footer="0.5118055555555556"/>
  <pageSetup fitToHeight="2" fitToWidth="1" horizontalDpi="300" verticalDpi="300" orientation="portrait" paperSize="9"/>
  <headerFooter alignWithMargins="0">
    <oddHeader>&amp;R&amp;9Załącznik nr 4 do uchwały Rady Gminy w Gnojnie Nr XXII/101/08 
z dnia 25.08.2008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zoomScale="75" zoomScaleNormal="75" zoomScaleSheetLayoutView="75" workbookViewId="0" topLeftCell="B1">
      <selection activeCell="D25" sqref="D25"/>
    </sheetView>
  </sheetViews>
  <sheetFormatPr defaultColWidth="9.00390625" defaultRowHeight="12.75"/>
  <cols>
    <col min="1" max="1" width="5.625" style="21" customWidth="1"/>
    <col min="2" max="2" width="6.375" style="21" customWidth="1"/>
    <col min="3" max="3" width="6.25390625" style="21" customWidth="1"/>
    <col min="4" max="4" width="19.875" style="21" customWidth="1"/>
    <col min="5" max="5" width="15.25390625" style="21" customWidth="1"/>
    <col min="6" max="6" width="11.25390625" style="21" customWidth="1"/>
    <col min="7" max="7" width="13.125" style="21" customWidth="1"/>
    <col min="8" max="8" width="14.00390625" style="21" customWidth="1"/>
    <col min="9" max="9" width="9.00390625" style="21" customWidth="1"/>
    <col min="10" max="10" width="3.375" style="21" customWidth="1"/>
    <col min="11" max="11" width="14.25390625" style="21" customWidth="1"/>
    <col min="12" max="12" width="12.875" style="21" customWidth="1"/>
    <col min="13" max="13" width="13.625" style="21" customWidth="1"/>
    <col min="14" max="14" width="13.375" style="21" customWidth="1"/>
    <col min="15" max="15" width="15.75390625" style="21" customWidth="1"/>
    <col min="16" max="16" width="16.75390625" style="21" customWidth="1"/>
    <col min="17" max="16384" width="9.125" style="21" customWidth="1"/>
  </cols>
  <sheetData>
    <row r="1" spans="1:16" ht="17.25" customHeight="1">
      <c r="A1" s="22" t="s">
        <v>56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0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 t="s">
        <v>1</v>
      </c>
    </row>
    <row r="3" spans="1:16" s="27" customFormat="1" ht="19.5" customHeight="1">
      <c r="A3" s="44" t="s">
        <v>2</v>
      </c>
      <c r="B3" s="44" t="s">
        <v>3</v>
      </c>
      <c r="C3" s="44" t="s">
        <v>20</v>
      </c>
      <c r="D3" s="45" t="s">
        <v>57</v>
      </c>
      <c r="E3" s="45" t="s">
        <v>58</v>
      </c>
      <c r="F3" s="45" t="s">
        <v>59</v>
      </c>
      <c r="G3" s="46" t="s">
        <v>22</v>
      </c>
      <c r="H3" s="46"/>
      <c r="I3" s="46"/>
      <c r="J3" s="46"/>
      <c r="K3" s="46"/>
      <c r="L3" s="46"/>
      <c r="M3" s="46"/>
      <c r="N3" s="46"/>
      <c r="O3" s="46"/>
      <c r="P3" s="45" t="s">
        <v>23</v>
      </c>
    </row>
    <row r="4" spans="1:16" s="27" customFormat="1" ht="19.5" customHeight="1">
      <c r="A4" s="44"/>
      <c r="B4" s="44"/>
      <c r="C4" s="44"/>
      <c r="D4" s="45"/>
      <c r="E4" s="45"/>
      <c r="F4" s="45"/>
      <c r="G4" s="46" t="s">
        <v>60</v>
      </c>
      <c r="H4" s="45" t="s">
        <v>25</v>
      </c>
      <c r="I4" s="45"/>
      <c r="J4" s="45"/>
      <c r="K4" s="45"/>
      <c r="L4" s="45"/>
      <c r="M4" s="45" t="s">
        <v>61</v>
      </c>
      <c r="N4" s="45" t="s">
        <v>62</v>
      </c>
      <c r="O4" s="45" t="s">
        <v>63</v>
      </c>
      <c r="P4" s="45"/>
    </row>
    <row r="5" spans="1:16" s="27" customFormat="1" ht="29.25" customHeight="1">
      <c r="A5" s="44"/>
      <c r="B5" s="44"/>
      <c r="C5" s="44"/>
      <c r="D5" s="45"/>
      <c r="E5" s="45"/>
      <c r="F5" s="45"/>
      <c r="G5" s="46"/>
      <c r="H5" s="45" t="s">
        <v>26</v>
      </c>
      <c r="I5" s="45" t="s">
        <v>27</v>
      </c>
      <c r="J5" s="45" t="s">
        <v>64</v>
      </c>
      <c r="K5" s="45"/>
      <c r="L5" s="45" t="s">
        <v>29</v>
      </c>
      <c r="M5" s="45"/>
      <c r="N5" s="45"/>
      <c r="O5" s="45"/>
      <c r="P5" s="45"/>
    </row>
    <row r="6" spans="1:16" s="27" customFormat="1" ht="19.5" customHeight="1">
      <c r="A6" s="44"/>
      <c r="B6" s="44"/>
      <c r="C6" s="44"/>
      <c r="D6" s="45"/>
      <c r="E6" s="45"/>
      <c r="F6" s="45"/>
      <c r="G6" s="46"/>
      <c r="H6" s="45"/>
      <c r="I6" s="45"/>
      <c r="J6" s="45"/>
      <c r="K6" s="45"/>
      <c r="L6" s="45"/>
      <c r="M6" s="45"/>
      <c r="N6" s="45"/>
      <c r="O6" s="45"/>
      <c r="P6" s="45"/>
    </row>
    <row r="7" spans="1:16" s="27" customFormat="1" ht="19.5" customHeight="1">
      <c r="A7" s="44"/>
      <c r="B7" s="44"/>
      <c r="C7" s="44"/>
      <c r="D7" s="45"/>
      <c r="E7" s="45"/>
      <c r="F7" s="45"/>
      <c r="G7" s="46"/>
      <c r="H7" s="45"/>
      <c r="I7" s="45"/>
      <c r="J7" s="45"/>
      <c r="K7" s="45"/>
      <c r="L7" s="45"/>
      <c r="M7" s="45"/>
      <c r="N7" s="45"/>
      <c r="O7" s="45"/>
      <c r="P7" s="45"/>
    </row>
    <row r="8" spans="1:16" ht="18.75" customHeight="1">
      <c r="A8" s="30">
        <v>1</v>
      </c>
      <c r="B8" s="30">
        <v>2</v>
      </c>
      <c r="C8" s="30">
        <v>3</v>
      </c>
      <c r="D8" s="30">
        <v>4</v>
      </c>
      <c r="E8" s="30">
        <v>5</v>
      </c>
      <c r="F8" s="30">
        <v>6</v>
      </c>
      <c r="G8" s="30">
        <v>7</v>
      </c>
      <c r="H8" s="30">
        <v>8</v>
      </c>
      <c r="I8" s="30">
        <v>9</v>
      </c>
      <c r="J8" s="30"/>
      <c r="K8" s="30">
        <v>10</v>
      </c>
      <c r="L8" s="30">
        <v>11</v>
      </c>
      <c r="M8" s="30">
        <v>12</v>
      </c>
      <c r="N8" s="30">
        <v>13</v>
      </c>
      <c r="O8" s="30"/>
      <c r="P8" s="30">
        <v>13</v>
      </c>
    </row>
    <row r="9" spans="1:16" ht="244.5" customHeight="1">
      <c r="A9" s="30" t="s">
        <v>30</v>
      </c>
      <c r="B9" s="47" t="s">
        <v>31</v>
      </c>
      <c r="C9" s="31" t="s">
        <v>32</v>
      </c>
      <c r="D9" s="32" t="s">
        <v>65</v>
      </c>
      <c r="E9" s="36">
        <v>982912</v>
      </c>
      <c r="F9" s="33">
        <v>582912</v>
      </c>
      <c r="G9" s="33">
        <v>400000</v>
      </c>
      <c r="H9" s="33">
        <v>400000</v>
      </c>
      <c r="I9" s="33"/>
      <c r="J9" s="33"/>
      <c r="K9" s="36"/>
      <c r="L9" s="33"/>
      <c r="M9" s="32"/>
      <c r="N9" s="35"/>
      <c r="O9" s="35"/>
      <c r="P9" s="48" t="s">
        <v>35</v>
      </c>
    </row>
    <row r="10" spans="1:16" ht="87" customHeight="1">
      <c r="A10" s="30" t="s">
        <v>66</v>
      </c>
      <c r="B10" s="47" t="s">
        <v>31</v>
      </c>
      <c r="C10" s="31" t="s">
        <v>32</v>
      </c>
      <c r="D10" s="32" t="s">
        <v>67</v>
      </c>
      <c r="E10" s="33">
        <v>21912300</v>
      </c>
      <c r="F10" s="33">
        <v>18300</v>
      </c>
      <c r="G10" s="33">
        <v>300000</v>
      </c>
      <c r="H10" s="33">
        <v>300000</v>
      </c>
      <c r="I10" s="33"/>
      <c r="J10" s="33"/>
      <c r="K10" s="36"/>
      <c r="L10" s="33"/>
      <c r="M10" s="33">
        <v>1690000</v>
      </c>
      <c r="N10" s="33">
        <v>1690000</v>
      </c>
      <c r="O10" s="33">
        <v>18214000</v>
      </c>
      <c r="P10" s="48" t="s">
        <v>35</v>
      </c>
    </row>
    <row r="11" spans="1:16" ht="183" customHeight="1">
      <c r="A11" s="30">
        <v>3</v>
      </c>
      <c r="B11" s="47" t="s">
        <v>31</v>
      </c>
      <c r="C11" s="31" t="s">
        <v>32</v>
      </c>
      <c r="D11" s="32" t="s">
        <v>68</v>
      </c>
      <c r="E11" s="33">
        <v>405574</v>
      </c>
      <c r="F11" s="33">
        <v>10700</v>
      </c>
      <c r="G11" s="33">
        <v>145606</v>
      </c>
      <c r="H11" s="33">
        <v>145606</v>
      </c>
      <c r="I11" s="33"/>
      <c r="J11" s="33"/>
      <c r="K11" s="36">
        <v>0</v>
      </c>
      <c r="L11" s="33"/>
      <c r="M11" s="33">
        <v>249268</v>
      </c>
      <c r="N11" s="33"/>
      <c r="O11" s="33"/>
      <c r="P11" s="48" t="s">
        <v>35</v>
      </c>
    </row>
    <row r="12" spans="1:16" ht="111.75" customHeight="1">
      <c r="A12" s="49">
        <v>4</v>
      </c>
      <c r="B12" s="50" t="s">
        <v>31</v>
      </c>
      <c r="C12" s="51" t="s">
        <v>32</v>
      </c>
      <c r="D12" s="52" t="s">
        <v>69</v>
      </c>
      <c r="E12" s="33">
        <v>121390</v>
      </c>
      <c r="F12" s="33">
        <v>122</v>
      </c>
      <c r="G12" s="33">
        <v>121268</v>
      </c>
      <c r="H12" s="33">
        <v>121268</v>
      </c>
      <c r="I12" s="33"/>
      <c r="J12" s="33"/>
      <c r="K12" s="36"/>
      <c r="L12" s="33"/>
      <c r="M12" s="33"/>
      <c r="N12" s="33"/>
      <c r="O12" s="33"/>
      <c r="P12" s="48" t="s">
        <v>35</v>
      </c>
    </row>
    <row r="13" spans="1:16" ht="153.75" customHeight="1">
      <c r="A13" s="49">
        <v>5</v>
      </c>
      <c r="B13" s="50" t="s">
        <v>31</v>
      </c>
      <c r="C13" s="51" t="s">
        <v>32</v>
      </c>
      <c r="D13" s="52" t="s">
        <v>70</v>
      </c>
      <c r="E13" s="33">
        <v>133368</v>
      </c>
      <c r="F13" s="33">
        <v>117818</v>
      </c>
      <c r="G13" s="33">
        <v>15550</v>
      </c>
      <c r="H13" s="33">
        <v>15550</v>
      </c>
      <c r="I13" s="33"/>
      <c r="J13" s="33"/>
      <c r="K13" s="36"/>
      <c r="L13" s="33"/>
      <c r="M13" s="33"/>
      <c r="N13" s="33"/>
      <c r="O13" s="33"/>
      <c r="P13" s="48" t="s">
        <v>35</v>
      </c>
    </row>
    <row r="14" spans="1:16" ht="120.75" customHeight="1">
      <c r="A14" s="49">
        <v>6</v>
      </c>
      <c r="B14" s="50" t="s">
        <v>42</v>
      </c>
      <c r="C14" s="51" t="s">
        <v>71</v>
      </c>
      <c r="D14" s="52" t="s">
        <v>72</v>
      </c>
      <c r="E14" s="33">
        <v>504400</v>
      </c>
      <c r="F14" s="33">
        <v>2500</v>
      </c>
      <c r="G14" s="33">
        <v>501900</v>
      </c>
      <c r="H14" s="33">
        <v>301900</v>
      </c>
      <c r="I14" s="33"/>
      <c r="J14" s="33" t="s">
        <v>73</v>
      </c>
      <c r="K14" s="36">
        <v>200000</v>
      </c>
      <c r="L14" s="33"/>
      <c r="M14" s="33"/>
      <c r="N14" s="33"/>
      <c r="O14" s="33"/>
      <c r="P14" s="48" t="s">
        <v>35</v>
      </c>
    </row>
    <row r="15" spans="1:16" ht="132" customHeight="1">
      <c r="A15" s="49">
        <v>7</v>
      </c>
      <c r="B15" s="50" t="s">
        <v>42</v>
      </c>
      <c r="C15" s="51" t="s">
        <v>71</v>
      </c>
      <c r="D15" s="52" t="s">
        <v>74</v>
      </c>
      <c r="E15" s="33">
        <v>758535</v>
      </c>
      <c r="F15" s="33">
        <v>0</v>
      </c>
      <c r="G15" s="33">
        <v>15000</v>
      </c>
      <c r="H15" s="33">
        <v>15000</v>
      </c>
      <c r="I15" s="33"/>
      <c r="J15" s="33"/>
      <c r="K15" s="36"/>
      <c r="L15" s="33"/>
      <c r="M15" s="33">
        <v>743535</v>
      </c>
      <c r="N15" s="33"/>
      <c r="O15" s="33"/>
      <c r="P15" s="48" t="s">
        <v>35</v>
      </c>
    </row>
    <row r="16" spans="1:16" ht="22.5" customHeight="1">
      <c r="A16" s="53" t="s">
        <v>49</v>
      </c>
      <c r="B16" s="53"/>
      <c r="C16" s="53"/>
      <c r="D16" s="53"/>
      <c r="E16" s="54">
        <f>SUM(E15,E14,E13,E12,E11,E10,E9)</f>
        <v>24818479</v>
      </c>
      <c r="F16" s="54">
        <f>SUM(F15,F14,F13,F12,F11,F10,F9)</f>
        <v>732352</v>
      </c>
      <c r="G16" s="54">
        <f>SUM(G15,G14,G13,G12,G11,G10,G9)</f>
        <v>1499324</v>
      </c>
      <c r="H16" s="54">
        <f>SUM(H15,H14,H13,H12,H11,H10,H9)</f>
        <v>1299324</v>
      </c>
      <c r="I16" s="54">
        <f>SUM(I9:I11)</f>
        <v>0</v>
      </c>
      <c r="J16" s="55"/>
      <c r="K16" s="54">
        <v>200000</v>
      </c>
      <c r="L16" s="54"/>
      <c r="M16" s="54">
        <f>SUM(M15,M14,M13,M12,M11,M10,M9)</f>
        <v>2682803</v>
      </c>
      <c r="N16" s="54">
        <f>SUM(N9:N14)</f>
        <v>1690000</v>
      </c>
      <c r="O16" s="54">
        <f>SUM(O9:O14)</f>
        <v>18214000</v>
      </c>
      <c r="P16" s="43" t="s">
        <v>50</v>
      </c>
    </row>
    <row r="18" ht="12.75">
      <c r="A18" s="21" t="s">
        <v>51</v>
      </c>
    </row>
    <row r="19" ht="12.75">
      <c r="A19" s="21" t="s">
        <v>52</v>
      </c>
    </row>
    <row r="20" ht="12.75">
      <c r="A20" s="21" t="s">
        <v>53</v>
      </c>
    </row>
    <row r="21" ht="12.75">
      <c r="A21" s="21" t="s">
        <v>54</v>
      </c>
    </row>
    <row r="22" ht="12.75">
      <c r="A22" s="21" t="s">
        <v>55</v>
      </c>
    </row>
  </sheetData>
  <mergeCells count="19">
    <mergeCell ref="A1:P1"/>
    <mergeCell ref="A3:A7"/>
    <mergeCell ref="B3:B7"/>
    <mergeCell ref="C3:C7"/>
    <mergeCell ref="D3:D7"/>
    <mergeCell ref="E3:E7"/>
    <mergeCell ref="F3:F7"/>
    <mergeCell ref="G3:O3"/>
    <mergeCell ref="P3:P7"/>
    <mergeCell ref="G4:G7"/>
    <mergeCell ref="H4:L4"/>
    <mergeCell ref="M4:M7"/>
    <mergeCell ref="N4:N7"/>
    <mergeCell ref="O4:O7"/>
    <mergeCell ref="H5:H7"/>
    <mergeCell ref="I5:I7"/>
    <mergeCell ref="J5:K7"/>
    <mergeCell ref="L5:L7"/>
    <mergeCell ref="A16:D16"/>
  </mergeCells>
  <printOptions/>
  <pageMargins left="0.7479166666666667" right="0.7479166666666667" top="0.9840277777777777" bottom="0.9840277777777778" header="0.5" footer="0.5118055555555556"/>
  <pageSetup horizontalDpi="300" verticalDpi="300" orientation="landscape" paperSize="9" scale="65"/>
  <headerFooter alignWithMargins="0">
    <oddHeader>&amp;RZałaćznik nr 5 do uchwały Rady Gminy w Gnojnie nr XXII/101/08 z dnia 25 sierpnia 2008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UGG</cp:lastModifiedBy>
  <cp:lastPrinted>2008-09-01T06:01:14Z</cp:lastPrinted>
  <dcterms:created xsi:type="dcterms:W3CDTF">1998-12-09T13:02:10Z</dcterms:created>
  <dcterms:modified xsi:type="dcterms:W3CDTF">2008-09-01T06:02:13Z</dcterms:modified>
  <cp:category/>
  <cp:version/>
  <cp:contentType/>
  <cp:contentStatus/>
</cp:coreProperties>
</file>