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4" sheetId="1" r:id="rId1"/>
    <sheet name="5" sheetId="2" r:id="rId2"/>
    <sheet name="6" sheetId="3" r:id="rId3"/>
    <sheet name="7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<sst xmlns="http://schemas.openxmlformats.org/spreadsheetml/2006/main" count="175" uniqueCount="106">
  <si>
    <t>Dział</t>
  </si>
  <si>
    <t>Rozdział</t>
  </si>
  <si>
    <t>§</t>
  </si>
  <si>
    <t>w tym:</t>
  </si>
  <si>
    <t>1.</t>
  </si>
  <si>
    <t>2.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</si>
  <si>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</si>
  <si>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</si>
  <si>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</si>
  <si>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</si>
  <si>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</si>
  <si>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</si>
  <si>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</si>
  <si>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</si>
  <si>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</si>
  <si>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</si>
  <si>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</si>
  <si>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</si>
  <si>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</si>
  <si>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</si>
  <si>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</si>
  <si>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</si>
  <si>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</si>
  <si>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</si>
  <si>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</si>
  <si>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</si>
  <si>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</si>
  <si>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</si>
  <si>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</si>
  <si>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</si>
  <si>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</si>
  <si>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</si>
  <si>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</si>
  <si>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</si>
  <si>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</si>
  <si>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</si>
  <si>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</si>
  <si>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</si>
  <si>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</si>
  <si>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</si>
  <si>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</si>
  <si>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</si>
  <si>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</si>
  <si>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</si>
  <si>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Wyszczególnienie</t>
  </si>
  <si>
    <t>I.</t>
  </si>
  <si>
    <t>Stan środków obrotowych na początek roku</t>
  </si>
  <si>
    <t>II.</t>
  </si>
  <si>
    <t>Wydatki</t>
  </si>
  <si>
    <t>Stan środków obrotowych na koniec roku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</si>
  <si>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</si>
  <si>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</si>
  <si>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</si>
  <si>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</si>
  <si>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</si>
  <si>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</si>
  <si>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</si>
  <si>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Rachunki dochodów własnych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</si>
  <si>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</si>
  <si>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010</t>
  </si>
  <si>
    <t>01010</t>
  </si>
  <si>
    <t>700</t>
  </si>
  <si>
    <t>750</t>
  </si>
  <si>
    <t>801</t>
  </si>
  <si>
    <t>900</t>
  </si>
  <si>
    <t>75023</t>
  </si>
  <si>
    <t>80110</t>
  </si>
  <si>
    <t>70005</t>
  </si>
  <si>
    <t>Razem</t>
  </si>
  <si>
    <t>1.Zakład Gospodarki Komunalnej w Gnojnie</t>
  </si>
  <si>
    <t>1.Szkoła podstawowa w Gnojnie</t>
  </si>
  <si>
    <t>2.Szkoła podstawowa w Jarząbkach</t>
  </si>
  <si>
    <t>3.Szkoła podstawowa w Raczycach</t>
  </si>
  <si>
    <t>4.Szkoła podstawowa w Balicach</t>
  </si>
  <si>
    <t>5.Szkoła podstawowa w Kosterze</t>
  </si>
  <si>
    <t>6.Gimnazjum w Gnojnie</t>
  </si>
  <si>
    <t>Urząd Gminy Gnojno</t>
  </si>
  <si>
    <t>90015</t>
  </si>
  <si>
    <t>Rozbudowa oświatlenia ulicznego na terenie gminy Gnojno</t>
  </si>
  <si>
    <t>C</t>
  </si>
  <si>
    <t>"Rozbudowa wodociągu gminnego etap III "Budowa sieci wodociągowej wraz z przyłączami w miejcowościach Wólka Bosowska i Ruda "2006-2008</t>
  </si>
  <si>
    <t>80101</t>
  </si>
  <si>
    <t>Rozbudowa wodociągu gminnego etap II zadanie 2."Budowa sieci wodociągowej wraz z przyłączami w miejscowościach: Płosnia i Pożogi"</t>
  </si>
  <si>
    <t>Uzbrojenie terenu działek budowlanych w miejscowości Gnojno</t>
  </si>
  <si>
    <t>"Budowa sieci wodociągowej wraz z przyłączami w miejscowości Pożdzeń"2007-2008</t>
  </si>
  <si>
    <t>Sieć wodociągowa w miejscowościach Pożogi i Płośnia -Zadanie 1-Ujęcie wody i modernizacja sieci wodociągowejw miejscowości Gorzakiew (różnica wynikająca ze stawki VAT)2007-2008</t>
  </si>
  <si>
    <t>Zakup i montaż platformy dla niepełnosprawnych w sali gimnastycznej Gimnazjum w Gnojnie</t>
  </si>
  <si>
    <t>Zagospodarowanie terenu wokół sali gimnastycznej w Gnjnie (ogrodzenie, wykonanie parkingu oraz nasadzenia zieleni )</t>
  </si>
  <si>
    <t>Informatyzacja Urzędu Gminy w Gnojnie</t>
  </si>
  <si>
    <t>A</t>
  </si>
  <si>
    <r>
      <t>Dotacje celowe</t>
    </r>
    <r>
      <rPr>
        <b/>
        <sz val="12"/>
        <rFont val="Arial CE"/>
        <family val="2"/>
      </rPr>
      <t xml:space="preserve"> </t>
    </r>
  </si>
  <si>
    <t>Nazwa zadania</t>
  </si>
  <si>
    <t>Jednostka otrzymująca dotację</t>
  </si>
  <si>
    <t>Kwota dotacji</t>
  </si>
  <si>
    <t>Zakład Gospodarki Komunalnej</t>
  </si>
  <si>
    <t>Zakup koparko-spycharki</t>
  </si>
  <si>
    <t xml:space="preserve">Zakup sprzętu komputerowego wraz z oprogramowaniem </t>
  </si>
  <si>
    <t>Remont ośrodków zdrowia w Gnojnie, Balicach i Raczycach</t>
  </si>
  <si>
    <t>Samodzielny Publiczny Zakład Opieki Zdrowotnej w Gnojnie</t>
  </si>
  <si>
    <t xml:space="preserve">               Ogółem</t>
  </si>
  <si>
    <t>Rozbudowa wodociągu gminnego etap I Budowa sieci wodociągowej w  miejscowościach : Zofiówka, Wola Zofiowska , Jarząbki i Grabki Małe - "Budowa sieci wodociągowej wraz z przyłączami w miejcowościach Wola Zofiowska ,Jarząbki 2005-2008</t>
  </si>
  <si>
    <t>Przebudowa boisk do gry w piłkę ręczną , koszykówki i siatkówki przy Szkole Podstawowej w Raczycach na boiska wielofunkcyjne 2007-2008</t>
  </si>
  <si>
    <t>Budowa boiska przy Szkole Podstawowej w Gnojnie 2008-2009</t>
  </si>
  <si>
    <t>01095</t>
  </si>
  <si>
    <t xml:space="preserve"> </t>
  </si>
  <si>
    <t>Projekt i budowa sieci kanalizacyjnej na terenie gminy Gnojno 2007-2015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</si>
</sst>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 wrapText="1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5" xfId="0" applyBorder="1" applyAlignment="1">
      <alignment horizontal="left" vertical="center" wrapText="1" indent="2"/>
    </xf>
    <xf numFmtId="4" fontId="0" fillId="0" borderId="12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horizontal="left" vertical="center" indent="2"/>
    </xf>
    <xf numFmtId="4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" fillId="2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0" fillId="0" borderId="10" xfId="0" applyFont="1" applyBorder="1" applyAlignment="1">
      <alignment vertical="top" wrapText="1"/>
    </xf>
    <xf numFmtId="4" fontId="30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3" fillId="0" borderId="22" xfId="0" applyNumberFormat="1" applyFont="1" applyBorder="1" applyAlignment="1">
      <alignment horizontal="center" vertical="top" wrapText="1"/>
    </xf>
    <xf numFmtId="0" fontId="8" fillId="20" borderId="20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26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top" wrapText="1"/>
    </xf>
    <xf numFmtId="0" fontId="8" fillId="20" borderId="19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7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E22" sqref="E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0.00390625" style="0" customWidth="1"/>
    <col min="4" max="4" width="15.00390625" style="0" customWidth="1"/>
    <col min="5" max="5" width="10.125" style="0" bestFit="1" customWidth="1"/>
    <col min="6" max="6" width="11.25390625" style="0" customWidth="1"/>
    <col min="7" max="7" width="10.75390625" style="0" customWidth="1"/>
    <col min="8" max="8" width="10.125" style="0" customWidth="1"/>
    <col min="9" max="9" width="14.375" style="0" customWidth="1"/>
  </cols>
  <sheetData>
    <row r="1" spans="1:9" ht="16.5">
      <c r="A1" s="81" t="s">
        <v>50</v>
      </c>
      <c r="B1" s="81"/>
      <c r="C1" s="81"/>
      <c r="D1" s="81"/>
      <c r="E1" s="81"/>
      <c r="F1" s="81"/>
      <c r="G1" s="81"/>
      <c r="H1" s="81"/>
      <c r="I1" s="81"/>
    </row>
    <row r="2" spans="1:9" ht="16.5">
      <c r="A2" s="81" t="s">
        <v>51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"/>
      <c r="B4" s="1"/>
      <c r="C4" s="1"/>
      <c r="D4" s="1"/>
      <c r="E4" s="1"/>
      <c r="F4" s="1"/>
      <c r="G4" s="1"/>
      <c r="H4" s="1"/>
      <c r="I4" s="3" t="s">
        <v>8</v>
      </c>
    </row>
    <row r="5" spans="1:9" ht="15" customHeight="1">
      <c r="A5" s="82" t="s">
        <v>11</v>
      </c>
      <c r="B5" s="82" t="s">
        <v>44</v>
      </c>
      <c r="C5" s="78" t="s">
        <v>0</v>
      </c>
      <c r="D5" s="78" t="s">
        <v>46</v>
      </c>
      <c r="E5" s="78" t="s">
        <v>52</v>
      </c>
      <c r="F5" s="78"/>
      <c r="G5" s="78" t="s">
        <v>48</v>
      </c>
      <c r="H5" s="78"/>
      <c r="I5" s="78" t="s">
        <v>49</v>
      </c>
    </row>
    <row r="6" spans="1:9" ht="15" customHeight="1">
      <c r="A6" s="82"/>
      <c r="B6" s="82"/>
      <c r="C6" s="78"/>
      <c r="D6" s="78"/>
      <c r="E6" s="78" t="s">
        <v>53</v>
      </c>
      <c r="F6" s="78" t="s">
        <v>54</v>
      </c>
      <c r="G6" s="78" t="s">
        <v>53</v>
      </c>
      <c r="H6" s="78" t="s">
        <v>55</v>
      </c>
      <c r="I6" s="78"/>
    </row>
    <row r="7" spans="1:9" ht="15" customHeight="1">
      <c r="A7" s="82"/>
      <c r="B7" s="82"/>
      <c r="C7" s="78"/>
      <c r="D7" s="78"/>
      <c r="E7" s="78"/>
      <c r="F7" s="78"/>
      <c r="G7" s="78"/>
      <c r="H7" s="78"/>
      <c r="I7" s="78"/>
    </row>
    <row r="8" spans="1:9" ht="15" customHeight="1">
      <c r="A8" s="82"/>
      <c r="B8" s="82"/>
      <c r="C8" s="78"/>
      <c r="D8" s="78"/>
      <c r="E8" s="78"/>
      <c r="F8" s="78"/>
      <c r="G8" s="78"/>
      <c r="H8" s="78"/>
      <c r="I8" s="78"/>
    </row>
    <row r="9" spans="1:9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21.75" customHeight="1">
      <c r="A10" s="11" t="s">
        <v>45</v>
      </c>
      <c r="B10" s="8" t="s">
        <v>56</v>
      </c>
      <c r="C10" s="43"/>
      <c r="D10" s="43"/>
      <c r="E10" s="43">
        <f>SUM(,E12,E13,)</f>
        <v>740000</v>
      </c>
      <c r="F10" s="43">
        <f>SUM(F12,F13)</f>
        <v>310000</v>
      </c>
      <c r="G10" s="43">
        <f>SUM(,G12,G13,)</f>
        <v>740000</v>
      </c>
      <c r="H10" s="43"/>
      <c r="I10" s="43"/>
    </row>
    <row r="11" spans="1:9" ht="21.75" customHeight="1">
      <c r="A11" s="12"/>
      <c r="B11" s="18" t="s">
        <v>3</v>
      </c>
      <c r="C11" s="18"/>
      <c r="D11" s="9"/>
      <c r="E11" s="9"/>
      <c r="F11" s="9"/>
      <c r="G11" s="9"/>
      <c r="H11" s="9"/>
      <c r="I11" s="9"/>
    </row>
    <row r="12" spans="1:9" ht="41.25" customHeight="1">
      <c r="A12" s="12"/>
      <c r="B12" s="79" t="s">
        <v>69</v>
      </c>
      <c r="C12" s="19">
        <v>400</v>
      </c>
      <c r="D12" s="32"/>
      <c r="E12" s="32">
        <v>685000</v>
      </c>
      <c r="F12" s="32">
        <v>290000</v>
      </c>
      <c r="G12" s="32">
        <v>685000</v>
      </c>
      <c r="H12" s="32"/>
      <c r="I12" s="32"/>
    </row>
    <row r="13" spans="1:9" ht="41.25" customHeight="1">
      <c r="A13" s="29"/>
      <c r="B13" s="80"/>
      <c r="C13" s="30">
        <v>900</v>
      </c>
      <c r="D13" s="33"/>
      <c r="E13" s="33">
        <v>55000</v>
      </c>
      <c r="F13" s="33">
        <v>20000</v>
      </c>
      <c r="G13" s="33">
        <v>55000</v>
      </c>
      <c r="H13" s="33"/>
      <c r="I13" s="33"/>
    </row>
    <row r="14" spans="1:9" ht="21.75" customHeight="1">
      <c r="A14" s="11" t="s">
        <v>47</v>
      </c>
      <c r="B14" s="8" t="s">
        <v>57</v>
      </c>
      <c r="C14" s="8"/>
      <c r="D14" s="34"/>
      <c r="E14" s="50">
        <f>SUM(E16:E21)</f>
        <v>120000</v>
      </c>
      <c r="F14" s="34"/>
      <c r="G14" s="50">
        <f>SUM(G16:G21)</f>
        <v>120000</v>
      </c>
      <c r="H14" s="34"/>
      <c r="I14" s="34"/>
    </row>
    <row r="15" spans="1:9" ht="21.75" customHeight="1">
      <c r="A15" s="9"/>
      <c r="B15" s="18" t="s">
        <v>3</v>
      </c>
      <c r="C15" s="18"/>
      <c r="D15" s="32"/>
      <c r="E15" s="32"/>
      <c r="F15" s="35"/>
      <c r="G15" s="32"/>
      <c r="H15" s="32"/>
      <c r="I15" s="32"/>
    </row>
    <row r="16" spans="1:9" ht="31.5" customHeight="1">
      <c r="A16" s="9"/>
      <c r="B16" s="28" t="s">
        <v>70</v>
      </c>
      <c r="C16" s="19">
        <v>80101</v>
      </c>
      <c r="D16" s="32"/>
      <c r="E16" s="32">
        <v>20000</v>
      </c>
      <c r="F16" s="35" t="s">
        <v>9</v>
      </c>
      <c r="G16" s="32">
        <v>20000</v>
      </c>
      <c r="H16" s="32"/>
      <c r="I16" s="32"/>
    </row>
    <row r="17" spans="1:9" ht="30.75" customHeight="1">
      <c r="A17" s="9"/>
      <c r="B17" s="28" t="s">
        <v>71</v>
      </c>
      <c r="C17" s="19">
        <v>80101</v>
      </c>
      <c r="D17" s="32"/>
      <c r="E17" s="32">
        <v>10000</v>
      </c>
      <c r="F17" s="35" t="s">
        <v>9</v>
      </c>
      <c r="G17" s="32">
        <v>10000</v>
      </c>
      <c r="H17" s="32"/>
      <c r="I17" s="32"/>
    </row>
    <row r="18" spans="1:9" ht="43.5" customHeight="1">
      <c r="A18" s="9"/>
      <c r="B18" s="28" t="s">
        <v>72</v>
      </c>
      <c r="C18" s="19">
        <v>80101</v>
      </c>
      <c r="D18" s="32"/>
      <c r="E18" s="32">
        <v>35000</v>
      </c>
      <c r="F18" s="35" t="s">
        <v>9</v>
      </c>
      <c r="G18" s="32">
        <v>35000</v>
      </c>
      <c r="H18" s="32"/>
      <c r="I18" s="32"/>
    </row>
    <row r="19" spans="1:9" ht="33" customHeight="1">
      <c r="A19" s="10"/>
      <c r="B19" s="39" t="s">
        <v>73</v>
      </c>
      <c r="C19" s="20">
        <v>80101</v>
      </c>
      <c r="D19" s="36"/>
      <c r="E19" s="36">
        <v>13000</v>
      </c>
      <c r="F19" s="37" t="s">
        <v>9</v>
      </c>
      <c r="G19" s="36">
        <v>13000</v>
      </c>
      <c r="H19" s="36"/>
      <c r="I19" s="36"/>
    </row>
    <row r="20" spans="1:9" ht="33" customHeight="1">
      <c r="A20" s="40"/>
      <c r="B20" s="31" t="s">
        <v>74</v>
      </c>
      <c r="C20" s="51" t="s">
        <v>81</v>
      </c>
      <c r="D20" s="41"/>
      <c r="E20" s="41">
        <v>14000</v>
      </c>
      <c r="F20" s="42" t="s">
        <v>9</v>
      </c>
      <c r="G20" s="41">
        <v>14000</v>
      </c>
      <c r="H20" s="41"/>
      <c r="I20" s="41"/>
    </row>
    <row r="21" spans="1:9" ht="33" customHeight="1">
      <c r="A21" s="40"/>
      <c r="B21" s="31" t="s">
        <v>75</v>
      </c>
      <c r="C21" s="51" t="s">
        <v>66</v>
      </c>
      <c r="D21" s="41"/>
      <c r="E21" s="41">
        <v>28000</v>
      </c>
      <c r="F21" s="42" t="s">
        <v>9</v>
      </c>
      <c r="G21" s="41">
        <v>28000</v>
      </c>
      <c r="H21" s="41"/>
      <c r="I21" s="41"/>
    </row>
    <row r="22" spans="1:9" s="14" customFormat="1" ht="21.75" customHeight="1">
      <c r="A22" s="77" t="s">
        <v>31</v>
      </c>
      <c r="B22" s="77"/>
      <c r="C22" s="52"/>
      <c r="D22" s="38"/>
      <c r="E22" s="38">
        <f>SUM(E14,E10)</f>
        <v>860000</v>
      </c>
      <c r="F22" s="38">
        <f>SUM(F14,F10)</f>
        <v>310000</v>
      </c>
      <c r="G22" s="38">
        <f>SUM(G14,G10)</f>
        <v>860000</v>
      </c>
      <c r="H22" s="38"/>
      <c r="I22" s="38"/>
    </row>
    <row r="23" ht="4.5" customHeight="1"/>
    <row r="24" ht="14.25">
      <c r="A24" t="s">
        <v>58</v>
      </c>
    </row>
  </sheetData>
  <mergeCells count="15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2:B22"/>
    <mergeCell ref="E5:F5"/>
    <mergeCell ref="G5:H5"/>
    <mergeCell ref="C5:C8"/>
    <mergeCell ref="B12:B13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84" r:id="rId1"/>
  <headerFooter alignWithMargins="0">
    <oddHeader>&amp;R&amp;9
Załącznik nr 4 do uchwały Rady   Gminy w Gnojnie
 nr XXI/9708
z dnia  30.06.2008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5" sqref="F15"/>
    </sheetView>
  </sheetViews>
  <sheetFormatPr defaultColWidth="9.00390625" defaultRowHeight="12.75"/>
  <cols>
    <col min="4" max="4" width="22.125" style="0" customWidth="1"/>
    <col min="5" max="5" width="36.25390625" style="0" customWidth="1"/>
    <col min="6" max="6" width="25.375" style="0" customWidth="1"/>
  </cols>
  <sheetData>
    <row r="1" spans="1:5" ht="15.75">
      <c r="A1" s="90" t="s">
        <v>90</v>
      </c>
      <c r="B1" s="91"/>
      <c r="C1" s="91"/>
      <c r="D1" s="91"/>
      <c r="E1" s="91"/>
    </row>
    <row r="2" spans="4:5" ht="18">
      <c r="D2" s="16"/>
      <c r="E2" s="16"/>
    </row>
    <row r="3" spans="4:5" ht="12.75">
      <c r="D3" s="1"/>
      <c r="E3" s="3" t="s">
        <v>8</v>
      </c>
    </row>
    <row r="4" spans="1:6" ht="12.75">
      <c r="A4" s="62" t="s">
        <v>11</v>
      </c>
      <c r="B4" s="62" t="s">
        <v>0</v>
      </c>
      <c r="C4" s="62" t="s">
        <v>1</v>
      </c>
      <c r="D4" s="62" t="s">
        <v>91</v>
      </c>
      <c r="E4" s="62" t="s">
        <v>92</v>
      </c>
      <c r="F4" s="62" t="s">
        <v>93</v>
      </c>
    </row>
    <row r="5" spans="1:6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5</v>
      </c>
    </row>
    <row r="6" spans="1:6" ht="12.75">
      <c r="A6" s="83">
        <v>1</v>
      </c>
      <c r="B6" s="83">
        <v>400</v>
      </c>
      <c r="C6" s="83">
        <v>40002</v>
      </c>
      <c r="D6" s="83" t="s">
        <v>95</v>
      </c>
      <c r="E6" s="83" t="s">
        <v>94</v>
      </c>
      <c r="F6" s="88">
        <v>275000</v>
      </c>
    </row>
    <row r="7" spans="1:6" ht="27" customHeight="1">
      <c r="A7" s="87"/>
      <c r="B7" s="87"/>
      <c r="C7" s="87"/>
      <c r="D7" s="87"/>
      <c r="E7" s="87"/>
      <c r="F7" s="89"/>
    </row>
    <row r="8" spans="1:6" ht="47.25">
      <c r="A8" s="64">
        <v>2</v>
      </c>
      <c r="B8" s="64">
        <v>400</v>
      </c>
      <c r="C8" s="64">
        <v>40002</v>
      </c>
      <c r="D8" s="64" t="s">
        <v>96</v>
      </c>
      <c r="E8" s="64" t="s">
        <v>94</v>
      </c>
      <c r="F8" s="65">
        <v>15000</v>
      </c>
    </row>
    <row r="9" spans="1:6" ht="12.75">
      <c r="A9" s="83">
        <v>3</v>
      </c>
      <c r="B9" s="83">
        <v>851</v>
      </c>
      <c r="C9" s="83">
        <v>85121</v>
      </c>
      <c r="D9" s="83" t="s">
        <v>97</v>
      </c>
      <c r="E9" s="83" t="s">
        <v>98</v>
      </c>
      <c r="F9" s="88">
        <v>150000</v>
      </c>
    </row>
    <row r="10" spans="1:6" ht="12.75">
      <c r="A10" s="83"/>
      <c r="B10" s="87"/>
      <c r="C10" s="87"/>
      <c r="D10" s="83"/>
      <c r="E10" s="83"/>
      <c r="F10" s="89"/>
    </row>
    <row r="11" spans="1:6" ht="27" customHeight="1">
      <c r="A11" s="87"/>
      <c r="B11" s="87"/>
      <c r="C11" s="87"/>
      <c r="D11" s="83"/>
      <c r="E11" s="83"/>
      <c r="F11" s="89"/>
    </row>
    <row r="12" spans="1:6" ht="12.75">
      <c r="A12" s="83"/>
      <c r="B12" s="83"/>
      <c r="C12" s="83"/>
      <c r="D12" s="85" t="s">
        <v>99</v>
      </c>
      <c r="E12" s="83"/>
      <c r="F12" s="92">
        <f>SUM(F8:F11,F6)</f>
        <v>440000</v>
      </c>
    </row>
    <row r="13" spans="1:6" ht="13.5" thickBot="1">
      <c r="A13" s="84"/>
      <c r="B13" s="84"/>
      <c r="C13" s="84"/>
      <c r="D13" s="86"/>
      <c r="E13" s="84"/>
      <c r="F13" s="72"/>
    </row>
  </sheetData>
  <mergeCells count="19">
    <mergeCell ref="F12:F13"/>
    <mergeCell ref="B9:B11"/>
    <mergeCell ref="C9:C11"/>
    <mergeCell ref="F9:F11"/>
    <mergeCell ref="D9:D11"/>
    <mergeCell ref="E9:E11"/>
    <mergeCell ref="A9:A11"/>
    <mergeCell ref="A6:A7"/>
    <mergeCell ref="B6:B7"/>
    <mergeCell ref="C6:C7"/>
    <mergeCell ref="D6:D7"/>
    <mergeCell ref="E6:E7"/>
    <mergeCell ref="F6:F7"/>
    <mergeCell ref="A1:E1"/>
    <mergeCell ref="A12:A13"/>
    <mergeCell ref="B12:B13"/>
    <mergeCell ref="C12:C13"/>
    <mergeCell ref="E12:E13"/>
    <mergeCell ref="D12:D13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&amp;RZałącznik nr 5 do uchwały Rady Gminy w Gnojnie nr XXI/97/08 z dnia 30.06.2008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75" zoomScaleNormal="75" zoomScaleSheetLayoutView="75" zoomScalePageLayoutView="0" workbookViewId="0" topLeftCell="A10">
      <selection activeCell="J9" sqref="J9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6.25390625" style="1" bestFit="1" customWidth="1"/>
    <col min="4" max="4" width="16.25390625" style="1" customWidth="1"/>
    <col min="5" max="5" width="15.25390625" style="1" customWidth="1"/>
    <col min="6" max="6" width="11.25390625" style="1" customWidth="1"/>
    <col min="7" max="7" width="13.125" style="1" customWidth="1"/>
    <col min="8" max="8" width="14.00390625" style="1" customWidth="1"/>
    <col min="9" max="9" width="9.00390625" style="1" customWidth="1"/>
    <col min="10" max="10" width="3.375" style="1" customWidth="1"/>
    <col min="11" max="11" width="14.25390625" style="1" customWidth="1"/>
    <col min="12" max="12" width="12.875" style="1" customWidth="1"/>
    <col min="13" max="13" width="13.625" style="1" customWidth="1"/>
    <col min="14" max="14" width="13.375" style="1" bestFit="1" customWidth="1"/>
    <col min="15" max="15" width="15.75390625" style="1" customWidth="1"/>
    <col min="16" max="16" width="16.75390625" style="1" customWidth="1"/>
    <col min="17" max="16384" width="9.125" style="1" customWidth="1"/>
  </cols>
  <sheetData>
    <row r="1" spans="1:16" ht="18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8</v>
      </c>
    </row>
    <row r="3" spans="1:16" s="13" customFormat="1" ht="19.5" customHeight="1">
      <c r="A3" s="103" t="s">
        <v>11</v>
      </c>
      <c r="B3" s="103" t="s">
        <v>0</v>
      </c>
      <c r="C3" s="103" t="s">
        <v>7</v>
      </c>
      <c r="D3" s="75" t="s">
        <v>30</v>
      </c>
      <c r="E3" s="75" t="s">
        <v>12</v>
      </c>
      <c r="F3" s="93" t="s">
        <v>37</v>
      </c>
      <c r="G3" s="73" t="s">
        <v>19</v>
      </c>
      <c r="H3" s="73"/>
      <c r="I3" s="73"/>
      <c r="J3" s="73"/>
      <c r="K3" s="73"/>
      <c r="L3" s="73"/>
      <c r="M3" s="73"/>
      <c r="N3" s="73"/>
      <c r="O3" s="74"/>
      <c r="P3" s="75" t="s">
        <v>13</v>
      </c>
    </row>
    <row r="4" spans="1:16" s="13" customFormat="1" ht="19.5" customHeight="1">
      <c r="A4" s="103"/>
      <c r="B4" s="103"/>
      <c r="C4" s="103"/>
      <c r="D4" s="75"/>
      <c r="E4" s="75"/>
      <c r="F4" s="94"/>
      <c r="G4" s="74" t="s">
        <v>38</v>
      </c>
      <c r="H4" s="75" t="s">
        <v>6</v>
      </c>
      <c r="I4" s="75"/>
      <c r="J4" s="75"/>
      <c r="K4" s="75"/>
      <c r="L4" s="75"/>
      <c r="M4" s="75" t="s">
        <v>10</v>
      </c>
      <c r="N4" s="75" t="s">
        <v>39</v>
      </c>
      <c r="O4" s="93" t="s">
        <v>40</v>
      </c>
      <c r="P4" s="75"/>
    </row>
    <row r="5" spans="1:16" s="13" customFormat="1" ht="29.25" customHeight="1">
      <c r="A5" s="103"/>
      <c r="B5" s="103"/>
      <c r="C5" s="103"/>
      <c r="D5" s="75"/>
      <c r="E5" s="75"/>
      <c r="F5" s="94"/>
      <c r="G5" s="74"/>
      <c r="H5" s="75" t="s">
        <v>32</v>
      </c>
      <c r="I5" s="75" t="s">
        <v>28</v>
      </c>
      <c r="J5" s="96" t="s">
        <v>33</v>
      </c>
      <c r="K5" s="97"/>
      <c r="L5" s="75" t="s">
        <v>29</v>
      </c>
      <c r="M5" s="75"/>
      <c r="N5" s="75"/>
      <c r="O5" s="94"/>
      <c r="P5" s="75"/>
    </row>
    <row r="6" spans="1:16" s="13" customFormat="1" ht="19.5" customHeight="1">
      <c r="A6" s="103"/>
      <c r="B6" s="103"/>
      <c r="C6" s="103"/>
      <c r="D6" s="75"/>
      <c r="E6" s="75"/>
      <c r="F6" s="94"/>
      <c r="G6" s="74"/>
      <c r="H6" s="75"/>
      <c r="I6" s="75"/>
      <c r="J6" s="98"/>
      <c r="K6" s="99"/>
      <c r="L6" s="75"/>
      <c r="M6" s="75"/>
      <c r="N6" s="75"/>
      <c r="O6" s="94"/>
      <c r="P6" s="75"/>
    </row>
    <row r="7" spans="1:16" s="13" customFormat="1" ht="19.5" customHeight="1">
      <c r="A7" s="103"/>
      <c r="B7" s="103"/>
      <c r="C7" s="103"/>
      <c r="D7" s="75"/>
      <c r="E7" s="75"/>
      <c r="F7" s="95"/>
      <c r="G7" s="74"/>
      <c r="H7" s="75"/>
      <c r="I7" s="75"/>
      <c r="J7" s="100"/>
      <c r="K7" s="101"/>
      <c r="L7" s="75"/>
      <c r="M7" s="75"/>
      <c r="N7" s="75"/>
      <c r="O7" s="95"/>
      <c r="P7" s="75"/>
    </row>
    <row r="8" spans="1:16" ht="18.7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/>
      <c r="K8" s="22">
        <v>10</v>
      </c>
      <c r="L8" s="22">
        <v>11</v>
      </c>
      <c r="M8" s="22">
        <v>12</v>
      </c>
      <c r="N8" s="22">
        <v>13</v>
      </c>
      <c r="O8" s="22"/>
      <c r="P8" s="22">
        <v>13</v>
      </c>
    </row>
    <row r="9" spans="1:16" ht="244.5" customHeight="1">
      <c r="A9" s="47" t="s">
        <v>4</v>
      </c>
      <c r="B9" s="48" t="s">
        <v>59</v>
      </c>
      <c r="C9" s="49" t="s">
        <v>60</v>
      </c>
      <c r="D9" s="21" t="s">
        <v>100</v>
      </c>
      <c r="E9" s="44">
        <v>982912</v>
      </c>
      <c r="F9" s="23">
        <v>582912</v>
      </c>
      <c r="G9" s="23">
        <v>400000</v>
      </c>
      <c r="H9" s="23">
        <v>400000</v>
      </c>
      <c r="I9" s="23"/>
      <c r="J9" s="23"/>
      <c r="K9" s="44"/>
      <c r="L9" s="23"/>
      <c r="M9" s="21"/>
      <c r="N9" s="7"/>
      <c r="O9" s="7"/>
      <c r="P9" s="45" t="s">
        <v>76</v>
      </c>
    </row>
    <row r="10" spans="1:16" ht="87" customHeight="1">
      <c r="A10" s="47" t="s">
        <v>5</v>
      </c>
      <c r="B10" s="48" t="s">
        <v>59</v>
      </c>
      <c r="C10" s="49" t="s">
        <v>60</v>
      </c>
      <c r="D10" s="21" t="s">
        <v>105</v>
      </c>
      <c r="E10" s="23">
        <v>21912300</v>
      </c>
      <c r="F10" s="23">
        <v>18300</v>
      </c>
      <c r="G10" s="23">
        <v>300000</v>
      </c>
      <c r="H10" s="23">
        <v>300000</v>
      </c>
      <c r="I10" s="23"/>
      <c r="J10" s="23"/>
      <c r="K10" s="44"/>
      <c r="L10" s="23"/>
      <c r="M10" s="23">
        <v>1690000</v>
      </c>
      <c r="N10" s="23">
        <v>1690000</v>
      </c>
      <c r="O10" s="23">
        <v>18214000</v>
      </c>
      <c r="P10" s="45" t="s">
        <v>76</v>
      </c>
    </row>
    <row r="11" spans="1:16" ht="183" customHeight="1">
      <c r="A11" s="47">
        <v>3</v>
      </c>
      <c r="B11" s="48" t="s">
        <v>59</v>
      </c>
      <c r="C11" s="49" t="s">
        <v>60</v>
      </c>
      <c r="D11" s="21" t="s">
        <v>80</v>
      </c>
      <c r="E11" s="23">
        <v>405574</v>
      </c>
      <c r="F11" s="23">
        <v>10700</v>
      </c>
      <c r="G11" s="23">
        <v>173606</v>
      </c>
      <c r="H11" s="23">
        <v>173606</v>
      </c>
      <c r="I11" s="23"/>
      <c r="J11" s="23"/>
      <c r="K11" s="44">
        <v>0</v>
      </c>
      <c r="L11" s="23"/>
      <c r="M11" s="23">
        <v>221268</v>
      </c>
      <c r="N11" s="23"/>
      <c r="O11" s="23"/>
      <c r="P11" s="45" t="s">
        <v>76</v>
      </c>
    </row>
    <row r="12" spans="1:16" ht="132" customHeight="1">
      <c r="A12" s="56">
        <v>4</v>
      </c>
      <c r="B12" s="57" t="s">
        <v>59</v>
      </c>
      <c r="C12" s="58" t="s">
        <v>60</v>
      </c>
      <c r="D12" s="59" t="s">
        <v>84</v>
      </c>
      <c r="E12" s="23">
        <v>121390</v>
      </c>
      <c r="F12" s="23">
        <v>122</v>
      </c>
      <c r="G12" s="23">
        <v>121268</v>
      </c>
      <c r="H12" s="23">
        <v>121268</v>
      </c>
      <c r="I12" s="23"/>
      <c r="J12" s="23"/>
      <c r="K12" s="44"/>
      <c r="L12" s="23"/>
      <c r="M12" s="23"/>
      <c r="N12" s="23"/>
      <c r="O12" s="23"/>
      <c r="P12" s="45" t="s">
        <v>76</v>
      </c>
    </row>
    <row r="13" spans="1:16" ht="195" customHeight="1">
      <c r="A13" s="56">
        <v>5</v>
      </c>
      <c r="B13" s="57" t="s">
        <v>59</v>
      </c>
      <c r="C13" s="58" t="s">
        <v>60</v>
      </c>
      <c r="D13" s="59" t="s">
        <v>85</v>
      </c>
      <c r="E13" s="23">
        <v>133368</v>
      </c>
      <c r="F13" s="23">
        <v>117818</v>
      </c>
      <c r="G13" s="23">
        <v>15550</v>
      </c>
      <c r="H13" s="23">
        <v>15550</v>
      </c>
      <c r="I13" s="23"/>
      <c r="J13" s="23"/>
      <c r="K13" s="44"/>
      <c r="L13" s="23"/>
      <c r="M13" s="23"/>
      <c r="N13" s="23"/>
      <c r="O13" s="23"/>
      <c r="P13" s="45" t="s">
        <v>76</v>
      </c>
    </row>
    <row r="14" spans="1:16" ht="159.75" customHeight="1">
      <c r="A14" s="56">
        <v>6</v>
      </c>
      <c r="B14" s="57" t="s">
        <v>63</v>
      </c>
      <c r="C14" s="58" t="s">
        <v>81</v>
      </c>
      <c r="D14" s="59" t="s">
        <v>101</v>
      </c>
      <c r="E14" s="23">
        <v>476400</v>
      </c>
      <c r="F14" s="23">
        <v>2500</v>
      </c>
      <c r="G14" s="23">
        <v>473900</v>
      </c>
      <c r="H14" s="23">
        <v>273900</v>
      </c>
      <c r="I14" s="23"/>
      <c r="J14" s="23" t="s">
        <v>89</v>
      </c>
      <c r="K14" s="44">
        <v>200000</v>
      </c>
      <c r="L14" s="23"/>
      <c r="M14" s="23"/>
      <c r="N14" s="23"/>
      <c r="O14" s="23"/>
      <c r="P14" s="45" t="s">
        <v>76</v>
      </c>
    </row>
    <row r="15" spans="1:16" ht="102" customHeight="1">
      <c r="A15" s="56">
        <v>7</v>
      </c>
      <c r="B15" s="57" t="s">
        <v>63</v>
      </c>
      <c r="C15" s="58" t="s">
        <v>81</v>
      </c>
      <c r="D15" s="59" t="s">
        <v>102</v>
      </c>
      <c r="E15" s="71">
        <v>758535</v>
      </c>
      <c r="F15" s="23">
        <v>0</v>
      </c>
      <c r="G15" s="23">
        <v>15000</v>
      </c>
      <c r="H15" s="23">
        <v>15000</v>
      </c>
      <c r="I15" s="23"/>
      <c r="J15" s="23"/>
      <c r="K15" s="44"/>
      <c r="L15" s="23"/>
      <c r="M15" s="71">
        <v>743535</v>
      </c>
      <c r="N15" s="23"/>
      <c r="O15" s="23"/>
      <c r="P15" s="45" t="s">
        <v>76</v>
      </c>
    </row>
    <row r="16" spans="1:16" ht="22.5" customHeight="1">
      <c r="A16" s="76" t="s">
        <v>31</v>
      </c>
      <c r="B16" s="76"/>
      <c r="C16" s="76"/>
      <c r="D16" s="76"/>
      <c r="E16" s="24">
        <f>SUM(E9:E15)</f>
        <v>24790479</v>
      </c>
      <c r="F16" s="24">
        <f>SUM(F9:F15)</f>
        <v>732352</v>
      </c>
      <c r="G16" s="24">
        <f>SUM(G9:G15)</f>
        <v>1499324</v>
      </c>
      <c r="H16" s="24">
        <f>SUM(H9:H15)</f>
        <v>1299324</v>
      </c>
      <c r="I16" s="24">
        <f>SUM(I9:I15)</f>
        <v>0</v>
      </c>
      <c r="J16" s="46"/>
      <c r="K16" s="24">
        <v>200000</v>
      </c>
      <c r="L16" s="24"/>
      <c r="M16" s="24">
        <f>SUM(M9:M15)</f>
        <v>2654803</v>
      </c>
      <c r="N16" s="24">
        <f>SUM(N9:N15)</f>
        <v>1690000</v>
      </c>
      <c r="O16" s="24">
        <f>SUM(O9:O15)</f>
        <v>18214000</v>
      </c>
      <c r="P16" s="15" t="s">
        <v>9</v>
      </c>
    </row>
    <row r="18" ht="12.75">
      <c r="A18" s="1" t="s">
        <v>18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16</v>
      </c>
    </row>
    <row r="22" spans="1:4" ht="12.75">
      <c r="A22" s="1" t="s">
        <v>17</v>
      </c>
      <c r="D22" s="70"/>
    </row>
    <row r="32" ht="12.75">
      <c r="H32" s="1" t="s">
        <v>104</v>
      </c>
    </row>
  </sheetData>
  <sheetProtection/>
  <mergeCells count="19">
    <mergeCell ref="A1:P1"/>
    <mergeCell ref="A3:A7"/>
    <mergeCell ref="B3:B7"/>
    <mergeCell ref="C3:C7"/>
    <mergeCell ref="D3:D7"/>
    <mergeCell ref="P3:P7"/>
    <mergeCell ref="G4:G7"/>
    <mergeCell ref="E3:E7"/>
    <mergeCell ref="N4:N7"/>
    <mergeCell ref="O4:O7"/>
    <mergeCell ref="G3:O3"/>
    <mergeCell ref="M4:M7"/>
    <mergeCell ref="A16:D16"/>
    <mergeCell ref="H4:L4"/>
    <mergeCell ref="H5:H7"/>
    <mergeCell ref="I5:I7"/>
    <mergeCell ref="L5:L7"/>
    <mergeCell ref="F3:F7"/>
    <mergeCell ref="J5:K7"/>
  </mergeCells>
  <printOptions horizontalCentered="1"/>
  <pageMargins left="0.5118110236220472" right="0.3937007874015748" top="1.3779527559055118" bottom="0.5905511811023623" header="0.5118110236220472" footer="0.5118110236220472"/>
  <pageSetup fitToHeight="2" fitToWidth="1" horizontalDpi="600" verticalDpi="600" orientation="landscape" paperSize="9" scale="58" r:id="rId1"/>
  <headerFooter alignWithMargins="0">
    <oddHeader>&amp;R&amp;9Załącznik nr 6 do uchwały Rady Gminy w Gnojnie nr XXI/97/08
z dnia  30.06.2008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5" zoomScaleNormal="75" zoomScaleSheetLayoutView="100" zoomScalePageLayoutView="0" workbookViewId="0" topLeftCell="A7">
      <selection activeCell="F17" sqref="F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75390625" style="1" customWidth="1"/>
    <col min="5" max="5" width="15.375" style="1" customWidth="1"/>
    <col min="6" max="6" width="12.875" style="1" customWidth="1"/>
    <col min="7" max="7" width="14.00390625" style="1" customWidth="1"/>
    <col min="8" max="8" width="3.25390625" style="1" customWidth="1"/>
    <col min="9" max="9" width="13.125" style="1" customWidth="1"/>
    <col min="10" max="10" width="4.37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8</v>
      </c>
    </row>
    <row r="3" spans="1:12" s="13" customFormat="1" ht="19.5" customHeight="1">
      <c r="A3" s="82" t="s">
        <v>11</v>
      </c>
      <c r="B3" s="82" t="s">
        <v>0</v>
      </c>
      <c r="C3" s="82" t="s">
        <v>7</v>
      </c>
      <c r="D3" s="78" t="s">
        <v>35</v>
      </c>
      <c r="E3" s="78" t="s">
        <v>19</v>
      </c>
      <c r="F3" s="78"/>
      <c r="G3" s="78"/>
      <c r="H3" s="78"/>
      <c r="I3" s="78"/>
      <c r="J3" s="78"/>
      <c r="K3" s="78"/>
      <c r="L3" s="78" t="s">
        <v>13</v>
      </c>
    </row>
    <row r="4" spans="1:12" s="13" customFormat="1" ht="19.5" customHeight="1">
      <c r="A4" s="82"/>
      <c r="B4" s="82"/>
      <c r="C4" s="82"/>
      <c r="D4" s="78"/>
      <c r="E4" s="78" t="s">
        <v>42</v>
      </c>
      <c r="F4" s="78" t="s">
        <v>6</v>
      </c>
      <c r="G4" s="78"/>
      <c r="H4" s="78"/>
      <c r="I4" s="78"/>
      <c r="J4" s="78"/>
      <c r="K4" s="78"/>
      <c r="L4" s="78"/>
    </row>
    <row r="5" spans="1:12" s="13" customFormat="1" ht="29.25" customHeight="1">
      <c r="A5" s="82"/>
      <c r="B5" s="82"/>
      <c r="C5" s="82"/>
      <c r="D5" s="78"/>
      <c r="E5" s="78"/>
      <c r="F5" s="78" t="s">
        <v>32</v>
      </c>
      <c r="G5" s="78" t="s">
        <v>28</v>
      </c>
      <c r="H5" s="104" t="s">
        <v>34</v>
      </c>
      <c r="I5" s="97"/>
      <c r="J5" s="104" t="s">
        <v>29</v>
      </c>
      <c r="K5" s="97"/>
      <c r="L5" s="78"/>
    </row>
    <row r="6" spans="1:12" s="13" customFormat="1" ht="19.5" customHeight="1">
      <c r="A6" s="82"/>
      <c r="B6" s="82"/>
      <c r="C6" s="82"/>
      <c r="D6" s="78"/>
      <c r="E6" s="78"/>
      <c r="F6" s="78"/>
      <c r="G6" s="78"/>
      <c r="H6" s="98"/>
      <c r="I6" s="99"/>
      <c r="J6" s="98"/>
      <c r="K6" s="99"/>
      <c r="L6" s="78"/>
    </row>
    <row r="7" spans="1:12" s="13" customFormat="1" ht="19.5" customHeight="1">
      <c r="A7" s="82"/>
      <c r="B7" s="82"/>
      <c r="C7" s="82"/>
      <c r="D7" s="78"/>
      <c r="E7" s="78"/>
      <c r="F7" s="78"/>
      <c r="G7" s="78"/>
      <c r="H7" s="100"/>
      <c r="I7" s="101"/>
      <c r="J7" s="100"/>
      <c r="K7" s="101"/>
      <c r="L7" s="78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6</v>
      </c>
      <c r="F8" s="6">
        <v>7</v>
      </c>
      <c r="G8" s="6">
        <v>8</v>
      </c>
      <c r="H8" s="105">
        <v>9</v>
      </c>
      <c r="I8" s="106"/>
      <c r="J8" s="54"/>
      <c r="K8" s="6">
        <v>10</v>
      </c>
      <c r="L8" s="6">
        <v>11</v>
      </c>
    </row>
    <row r="9" spans="1:12" ht="126" customHeight="1">
      <c r="A9" s="47" t="s">
        <v>4</v>
      </c>
      <c r="B9" s="49" t="s">
        <v>59</v>
      </c>
      <c r="C9" s="49" t="s">
        <v>60</v>
      </c>
      <c r="D9" s="21" t="s">
        <v>82</v>
      </c>
      <c r="E9" s="23">
        <v>430000</v>
      </c>
      <c r="F9" s="23">
        <v>64500</v>
      </c>
      <c r="H9" s="108"/>
      <c r="I9" s="108"/>
      <c r="J9" s="7" t="s">
        <v>79</v>
      </c>
      <c r="K9" s="44">
        <v>365500</v>
      </c>
      <c r="L9" s="21" t="s">
        <v>76</v>
      </c>
    </row>
    <row r="10" spans="1:12" ht="71.25" customHeight="1">
      <c r="A10" s="47">
        <v>2</v>
      </c>
      <c r="B10" s="49" t="s">
        <v>61</v>
      </c>
      <c r="C10" s="49" t="s">
        <v>67</v>
      </c>
      <c r="D10" s="21" t="s">
        <v>83</v>
      </c>
      <c r="E10" s="23">
        <v>9000</v>
      </c>
      <c r="F10" s="23">
        <v>9000</v>
      </c>
      <c r="G10" s="23"/>
      <c r="H10" s="108"/>
      <c r="I10" s="108"/>
      <c r="J10" s="7"/>
      <c r="K10" s="44"/>
      <c r="L10" s="21" t="s">
        <v>76</v>
      </c>
    </row>
    <row r="11" spans="1:12" ht="47.25" customHeight="1">
      <c r="A11" s="47">
        <v>3</v>
      </c>
      <c r="B11" s="49" t="s">
        <v>62</v>
      </c>
      <c r="C11" s="49" t="s">
        <v>65</v>
      </c>
      <c r="D11" s="21" t="s">
        <v>88</v>
      </c>
      <c r="E11" s="23">
        <v>401875</v>
      </c>
      <c r="F11" s="23">
        <v>60281</v>
      </c>
      <c r="G11" s="63"/>
      <c r="H11" s="111"/>
      <c r="I11" s="108"/>
      <c r="J11" s="7" t="s">
        <v>79</v>
      </c>
      <c r="K11" s="44">
        <v>341594</v>
      </c>
      <c r="L11" s="21" t="s">
        <v>76</v>
      </c>
    </row>
    <row r="12" spans="1:12" ht="102" customHeight="1">
      <c r="A12" s="47">
        <v>4</v>
      </c>
      <c r="B12" s="49" t="s">
        <v>63</v>
      </c>
      <c r="C12" s="49" t="s">
        <v>66</v>
      </c>
      <c r="D12" s="21" t="s">
        <v>87</v>
      </c>
      <c r="E12" s="23">
        <v>178850</v>
      </c>
      <c r="F12" s="23">
        <v>178850</v>
      </c>
      <c r="G12" s="23"/>
      <c r="H12" s="108"/>
      <c r="I12" s="108"/>
      <c r="J12" s="7"/>
      <c r="K12" s="44"/>
      <c r="L12" s="21" t="s">
        <v>76</v>
      </c>
    </row>
    <row r="13" spans="1:12" ht="62.25" customHeight="1">
      <c r="A13" s="47">
        <v>5</v>
      </c>
      <c r="B13" s="49" t="s">
        <v>64</v>
      </c>
      <c r="C13" s="49" t="s">
        <v>77</v>
      </c>
      <c r="D13" s="21" t="s">
        <v>78</v>
      </c>
      <c r="E13" s="23">
        <v>40000</v>
      </c>
      <c r="F13" s="23">
        <v>40000</v>
      </c>
      <c r="G13" s="23"/>
      <c r="H13" s="108"/>
      <c r="I13" s="108"/>
      <c r="J13" s="7"/>
      <c r="K13" s="21"/>
      <c r="L13" s="21" t="s">
        <v>76</v>
      </c>
    </row>
    <row r="14" spans="1:12" ht="92.25" customHeight="1">
      <c r="A14" s="47">
        <v>6</v>
      </c>
      <c r="B14" s="49" t="s">
        <v>63</v>
      </c>
      <c r="C14" s="49" t="s">
        <v>66</v>
      </c>
      <c r="D14" s="21" t="s">
        <v>86</v>
      </c>
      <c r="E14" s="23">
        <v>61000</v>
      </c>
      <c r="F14" s="23">
        <v>61000</v>
      </c>
      <c r="G14" s="23"/>
      <c r="H14" s="55"/>
      <c r="I14" s="53"/>
      <c r="J14" s="53"/>
      <c r="K14" s="21"/>
      <c r="L14" s="21" t="s">
        <v>76</v>
      </c>
    </row>
    <row r="15" spans="1:12" ht="22.5" customHeight="1">
      <c r="A15" s="107" t="s">
        <v>31</v>
      </c>
      <c r="B15" s="107"/>
      <c r="C15" s="107"/>
      <c r="D15" s="107"/>
      <c r="E15" s="61">
        <f>SUM(E9:E14)</f>
        <v>1120725</v>
      </c>
      <c r="F15" s="61">
        <f>SUM(F9:F14)</f>
        <v>413631</v>
      </c>
      <c r="G15" s="61">
        <f>SUM(G9:G14)</f>
        <v>0</v>
      </c>
      <c r="H15" s="109">
        <v>0</v>
      </c>
      <c r="I15" s="110"/>
      <c r="J15" s="60"/>
      <c r="K15" s="61">
        <f>SUM(K9:K14)</f>
        <v>707094</v>
      </c>
      <c r="L15" s="15" t="s">
        <v>9</v>
      </c>
    </row>
    <row r="17" ht="12.75">
      <c r="A17" s="1" t="s">
        <v>18</v>
      </c>
    </row>
    <row r="18" ht="12.75">
      <c r="A18" s="1" t="s">
        <v>14</v>
      </c>
    </row>
    <row r="19" ht="12.75">
      <c r="A19" s="1" t="s">
        <v>15</v>
      </c>
    </row>
    <row r="20" ht="12.75">
      <c r="A20" s="1" t="s">
        <v>16</v>
      </c>
    </row>
    <row r="21" ht="12.75">
      <c r="A21" s="1" t="s">
        <v>17</v>
      </c>
    </row>
  </sheetData>
  <sheetProtection/>
  <mergeCells count="21">
    <mergeCell ref="A15:D15"/>
    <mergeCell ref="H13:I13"/>
    <mergeCell ref="H15:I15"/>
    <mergeCell ref="H9:I9"/>
    <mergeCell ref="H10:I10"/>
    <mergeCell ref="H11:I11"/>
    <mergeCell ref="H12:I12"/>
    <mergeCell ref="F5:F7"/>
    <mergeCell ref="G5:G7"/>
    <mergeCell ref="H5:I7"/>
    <mergeCell ref="H8:I8"/>
    <mergeCell ref="A1:L1"/>
    <mergeCell ref="A3:A7"/>
    <mergeCell ref="B3:B7"/>
    <mergeCell ref="C3:C7"/>
    <mergeCell ref="D3:D7"/>
    <mergeCell ref="E3:K3"/>
    <mergeCell ref="L3:L7"/>
    <mergeCell ref="E4:E7"/>
    <mergeCell ref="F4:K4"/>
    <mergeCell ref="J5:K7"/>
  </mergeCells>
  <printOptions horizontalCentered="1"/>
  <pageMargins left="0.5118110236220472" right="0.3937007874015748" top="1.3779527559055118" bottom="0.7874015748031497" header="0.5118110236220472" footer="0.5118110236220472"/>
  <pageSetup fitToHeight="2" fitToWidth="1" horizontalDpi="600" verticalDpi="600" orientation="landscape" paperSize="9" r:id="rId1"/>
  <headerFooter alignWithMargins="0">
    <oddHeader>&amp;R&amp;9Załącznik nr 7 do uchwały Rady Gminy w Gnojnie nr XXI/97/08 
z dnia 30.06.2008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defaultGridColor="0" zoomScalePageLayoutView="0" colorId="8" workbookViewId="0" topLeftCell="A1">
      <selection activeCell="D19" sqref="D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20.00390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</row>
    <row r="2" ht="12.75">
      <c r="J2" s="3" t="s">
        <v>8</v>
      </c>
    </row>
    <row r="3" spans="1:10" s="2" customFormat="1" ht="20.25" customHeight="1">
      <c r="A3" s="82" t="s">
        <v>0</v>
      </c>
      <c r="B3" s="112" t="s">
        <v>1</v>
      </c>
      <c r="C3" s="112" t="s">
        <v>2</v>
      </c>
      <c r="D3" s="78" t="s">
        <v>27</v>
      </c>
      <c r="E3" s="78" t="s">
        <v>26</v>
      </c>
      <c r="F3" s="78" t="s">
        <v>20</v>
      </c>
      <c r="G3" s="78"/>
      <c r="H3" s="78"/>
      <c r="I3" s="78"/>
      <c r="J3" s="78"/>
    </row>
    <row r="4" spans="1:10" s="2" customFormat="1" ht="20.25" customHeight="1">
      <c r="A4" s="82"/>
      <c r="B4" s="113"/>
      <c r="C4" s="113"/>
      <c r="D4" s="82"/>
      <c r="E4" s="78"/>
      <c r="F4" s="78" t="s">
        <v>24</v>
      </c>
      <c r="G4" s="78" t="s">
        <v>3</v>
      </c>
      <c r="H4" s="78"/>
      <c r="I4" s="78"/>
      <c r="J4" s="78" t="s">
        <v>25</v>
      </c>
    </row>
    <row r="5" spans="1:10" s="2" customFormat="1" ht="65.25" customHeight="1">
      <c r="A5" s="82"/>
      <c r="B5" s="114"/>
      <c r="C5" s="114"/>
      <c r="D5" s="82"/>
      <c r="E5" s="78"/>
      <c r="F5" s="78"/>
      <c r="G5" s="5" t="s">
        <v>21</v>
      </c>
      <c r="H5" s="5" t="s">
        <v>22</v>
      </c>
      <c r="I5" s="5" t="s">
        <v>23</v>
      </c>
      <c r="J5" s="78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21.75" customHeight="1">
      <c r="A7" s="67" t="s">
        <v>59</v>
      </c>
      <c r="B7" s="67" t="s">
        <v>103</v>
      </c>
      <c r="C7" s="66">
        <v>2010</v>
      </c>
      <c r="D7" s="69">
        <v>59309</v>
      </c>
      <c r="E7" s="69">
        <v>59309</v>
      </c>
      <c r="F7" s="69">
        <v>59309</v>
      </c>
      <c r="G7" s="69">
        <v>0</v>
      </c>
      <c r="H7" s="69">
        <v>0</v>
      </c>
      <c r="I7" s="66"/>
      <c r="J7" s="66"/>
    </row>
    <row r="8" spans="1:10" ht="19.5" customHeight="1">
      <c r="A8" s="68">
        <v>750</v>
      </c>
      <c r="B8" s="68">
        <v>75011</v>
      </c>
      <c r="C8" s="68">
        <v>2010</v>
      </c>
      <c r="D8" s="26">
        <v>40360</v>
      </c>
      <c r="E8" s="26">
        <v>40360</v>
      </c>
      <c r="F8" s="26">
        <v>40360</v>
      </c>
      <c r="G8" s="26">
        <v>33750</v>
      </c>
      <c r="H8" s="26">
        <v>6610</v>
      </c>
      <c r="I8" s="25"/>
      <c r="J8" s="25"/>
    </row>
    <row r="9" spans="1:10" ht="19.5" customHeight="1">
      <c r="A9" s="68">
        <v>751</v>
      </c>
      <c r="B9" s="68">
        <v>75101</v>
      </c>
      <c r="C9" s="68">
        <v>2010</v>
      </c>
      <c r="D9" s="26">
        <v>698</v>
      </c>
      <c r="E9" s="26">
        <v>698</v>
      </c>
      <c r="F9" s="26">
        <v>698</v>
      </c>
      <c r="G9" s="26">
        <v>606</v>
      </c>
      <c r="H9" s="26">
        <v>92</v>
      </c>
      <c r="I9" s="25"/>
      <c r="J9" s="25"/>
    </row>
    <row r="10" spans="1:10" ht="19.5" customHeight="1">
      <c r="A10" s="68">
        <v>852</v>
      </c>
      <c r="B10" s="68">
        <v>85212</v>
      </c>
      <c r="C10" s="68">
        <v>2010</v>
      </c>
      <c r="D10" s="26">
        <v>1621701</v>
      </c>
      <c r="E10" s="26">
        <v>1621701</v>
      </c>
      <c r="F10" s="26">
        <v>1621701</v>
      </c>
      <c r="G10" s="26">
        <v>29471</v>
      </c>
      <c r="H10" s="26">
        <v>16044</v>
      </c>
      <c r="I10" s="25"/>
      <c r="J10" s="25"/>
    </row>
    <row r="11" spans="1:10" ht="19.5" customHeight="1">
      <c r="A11" s="68"/>
      <c r="B11" s="68">
        <v>85213</v>
      </c>
      <c r="C11" s="68">
        <v>2010</v>
      </c>
      <c r="D11" s="26">
        <v>8709</v>
      </c>
      <c r="E11" s="26">
        <v>8709</v>
      </c>
      <c r="F11" s="26">
        <v>8709</v>
      </c>
      <c r="G11" s="26"/>
      <c r="H11" s="26">
        <v>8709</v>
      </c>
      <c r="I11" s="25"/>
      <c r="J11" s="25"/>
    </row>
    <row r="12" spans="1:10" ht="19.5" customHeight="1">
      <c r="A12" s="68"/>
      <c r="B12" s="68">
        <v>85214</v>
      </c>
      <c r="C12" s="68">
        <v>2010</v>
      </c>
      <c r="D12" s="26">
        <v>70723</v>
      </c>
      <c r="E12" s="26">
        <v>70723</v>
      </c>
      <c r="F12" s="26">
        <v>70723</v>
      </c>
      <c r="G12" s="26"/>
      <c r="H12" s="26"/>
      <c r="I12" s="25"/>
      <c r="J12" s="25"/>
    </row>
    <row r="13" spans="1:10" ht="19.5" customHeight="1">
      <c r="A13" s="115" t="s">
        <v>68</v>
      </c>
      <c r="B13" s="116"/>
      <c r="C13" s="117"/>
      <c r="D13" s="27">
        <f>SUM(D7:D12)</f>
        <v>1801500</v>
      </c>
      <c r="E13" s="27">
        <f>SUM(E7:E12)</f>
        <v>1801500</v>
      </c>
      <c r="F13" s="27">
        <f>SUM(F7:F12)</f>
        <v>1801500</v>
      </c>
      <c r="G13" s="27">
        <f>SUM(G7:G12)</f>
        <v>63827</v>
      </c>
      <c r="H13" s="27">
        <f>SUM(H7:H12)</f>
        <v>31455</v>
      </c>
      <c r="I13" s="27"/>
      <c r="J13" s="2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sheetProtection/>
  <mergeCells count="11">
    <mergeCell ref="A13:C13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8 do uchwały 
Rady Gminy nr XXI/97/08
                 z dnia  30.06.2008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UGG</cp:lastModifiedBy>
  <cp:lastPrinted>2008-07-02T08:56:32Z</cp:lastPrinted>
  <dcterms:created xsi:type="dcterms:W3CDTF">1998-12-09T13:02:10Z</dcterms:created>
  <dcterms:modified xsi:type="dcterms:W3CDTF">2008-07-02T08:58:19Z</dcterms:modified>
  <cp:category/>
  <cp:version/>
  <cp:contentType/>
  <cp:contentStatus/>
</cp:coreProperties>
</file>